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fsalaris\Downloads\"/>
    </mc:Choice>
  </mc:AlternateContent>
  <xr:revisionPtr revIDLastSave="0" documentId="13_ncr:1_{C23F0CAD-5793-4205-ADCE-96B4A52C6D3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2021 - Cronogram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2" i="1"/>
  <c r="F2" i="1"/>
  <c r="H2" i="1" s="1"/>
  <c r="D2" i="1"/>
  <c r="D3" i="1" s="1"/>
  <c r="F3" i="1" l="1"/>
  <c r="F4" i="1" s="1"/>
  <c r="F5" i="1" s="1"/>
  <c r="F6" i="1" s="1"/>
  <c r="F7" i="1" s="1"/>
  <c r="F8" i="1" s="1"/>
  <c r="F9" i="1" s="1"/>
  <c r="F10" i="1" s="1"/>
  <c r="F11" i="1" s="1"/>
  <c r="F12" i="1" s="1"/>
  <c r="F13" i="1" s="1"/>
  <c r="D4" i="1"/>
  <c r="H3" i="1"/>
  <c r="D5" i="1" l="1"/>
  <c r="H4" i="1"/>
  <c r="D6" i="1" l="1"/>
  <c r="H5" i="1"/>
  <c r="D7" i="1" l="1"/>
  <c r="H6" i="1"/>
  <c r="D8" i="1" l="1"/>
  <c r="H7" i="1"/>
  <c r="D9" i="1" l="1"/>
  <c r="H8" i="1"/>
  <c r="D10" i="1" l="1"/>
  <c r="H9" i="1"/>
  <c r="D11" i="1" l="1"/>
  <c r="H10" i="1"/>
  <c r="D12" i="1" l="1"/>
  <c r="H11" i="1"/>
  <c r="D13" i="1" l="1"/>
  <c r="H13" i="1" s="1"/>
  <c r="H12" i="1"/>
</calcChain>
</file>

<file path=xl/sharedStrings.xml><?xml version="1.0" encoding="utf-8"?>
<sst xmlns="http://schemas.openxmlformats.org/spreadsheetml/2006/main" count="20" uniqueCount="20">
  <si>
    <t>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</si>
  <si>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</si>
  <si>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</si>
  <si>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</si>
  <si>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</si>
  <si>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</si>
  <si>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</si>
  <si>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</si>
  <si>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</si>
  <si>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</si>
  <si>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</si>
  <si>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</si>
  <si>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</si>
  <si>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Ano</t>
  </si>
  <si>
    <t>Pessoal e Encargos Sociais (mensal)</t>
  </si>
  <si>
    <t>Pessoal e Encargos Sociais (acumulado)</t>
  </si>
  <si>
    <t>Outras Despesas Correntes e Investimentos (mensal)</t>
  </si>
  <si>
    <t>Outras Despesas Correntes e Investimentos (acumulado)</t>
  </si>
  <si>
    <t>Valor total (mensal)</t>
  </si>
  <si>
    <t>Valor total (acumulado)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</si>
</sst>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0"/>
      <color rgb="FF000000"/>
      <name val="Arial"/>
    </font>
    <font>
      <sz val="10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43" fontId="0" fillId="0" borderId="0" xfId="1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3" fontId="1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13"/>
  <sheetViews>
    <sheetView tabSelected="1" workbookViewId="0">
      <selection activeCell="H24" sqref="H24"/>
    </sheetView>
  </sheetViews>
  <sheetFormatPr defaultRowHeight="12.75" x14ac:dyDescent="0.2"/>
  <cols>
    <col min="1" max="1" width="9.140625" style="2"/>
    <col min="2" max="2" width="11.5703125" customWidth="1"/>
    <col min="3" max="3" width="18" bestFit="1" customWidth="1"/>
    <col min="4" max="4" width="18.140625" bestFit="1" customWidth="1"/>
    <col min="5" max="5" width="24.42578125" bestFit="1" customWidth="1"/>
    <col min="6" max="6" width="25" bestFit="1" customWidth="1"/>
    <col min="7" max="7" width="17.42578125" bestFit="1" customWidth="1"/>
    <col min="8" max="8" width="20.42578125" bestFit="1" customWidth="1"/>
  </cols>
  <sheetData>
    <row r="1" spans="1:8" ht="27.75" customHeight="1" x14ac:dyDescent="0.2">
      <c r="A1" s="2" t="s">
        <v>13</v>
      </c>
      <c r="B1" s="3" t="s">
        <v>0</v>
      </c>
      <c r="C1" s="4" t="s">
        <v>14</v>
      </c>
      <c r="D1" s="4" t="s">
        <v>15</v>
      </c>
      <c r="E1" s="4" t="s">
        <v>16</v>
      </c>
      <c r="F1" s="4" t="s">
        <v>17</v>
      </c>
      <c r="G1" s="4" t="s">
        <v>18</v>
      </c>
      <c r="H1" s="4" t="s">
        <v>19</v>
      </c>
    </row>
    <row r="2" spans="1:8" x14ac:dyDescent="0.2">
      <c r="A2" s="2">
        <v>2021</v>
      </c>
      <c r="B2" t="s">
        <v>1</v>
      </c>
      <c r="C2" s="1">
        <v>315000000</v>
      </c>
      <c r="D2" s="5">
        <f>C2</f>
        <v>315000000</v>
      </c>
      <c r="E2" s="1">
        <v>68200000</v>
      </c>
      <c r="F2" s="1">
        <f>E2</f>
        <v>68200000</v>
      </c>
      <c r="G2" s="1">
        <f>C2+E2</f>
        <v>383200000</v>
      </c>
      <c r="H2" s="1">
        <f>D2+F2</f>
        <v>383200000</v>
      </c>
    </row>
    <row r="3" spans="1:8" x14ac:dyDescent="0.2">
      <c r="A3" s="2">
        <v>2021</v>
      </c>
      <c r="B3" t="s">
        <v>2</v>
      </c>
      <c r="C3" s="1">
        <v>315000000</v>
      </c>
      <c r="D3" s="1">
        <f>D2+C3</f>
        <v>630000000</v>
      </c>
      <c r="E3" s="1">
        <v>33171866.760000002</v>
      </c>
      <c r="F3" s="1">
        <f>F2+E3</f>
        <v>101371866.76000001</v>
      </c>
      <c r="G3" s="1">
        <f t="shared" ref="G3:G13" si="0">C3+E3</f>
        <v>348171866.75999999</v>
      </c>
      <c r="H3" s="1">
        <f t="shared" ref="H3:H13" si="1">D3+F3</f>
        <v>731371866.75999999</v>
      </c>
    </row>
    <row r="4" spans="1:8" x14ac:dyDescent="0.2">
      <c r="A4" s="2">
        <v>2021</v>
      </c>
      <c r="B4" t="s">
        <v>3</v>
      </c>
      <c r="C4" s="1">
        <v>315000000</v>
      </c>
      <c r="D4" s="1">
        <f t="shared" ref="D4:D13" si="2">D3+C4</f>
        <v>945000000</v>
      </c>
      <c r="E4" s="1">
        <v>21400000</v>
      </c>
      <c r="F4" s="1">
        <f t="shared" ref="F4:F13" si="3">F3+E4</f>
        <v>122771866.76000001</v>
      </c>
      <c r="G4" s="1">
        <f t="shared" si="0"/>
        <v>336400000</v>
      </c>
      <c r="H4" s="1">
        <f t="shared" si="1"/>
        <v>1067771866.76</v>
      </c>
    </row>
    <row r="5" spans="1:8" x14ac:dyDescent="0.2">
      <c r="A5" s="2">
        <v>2021</v>
      </c>
      <c r="B5" t="s">
        <v>4</v>
      </c>
      <c r="C5" s="1">
        <v>315000000</v>
      </c>
      <c r="D5" s="1">
        <f t="shared" si="2"/>
        <v>1260000000</v>
      </c>
      <c r="E5" s="1">
        <v>36941522</v>
      </c>
      <c r="F5" s="1">
        <f t="shared" si="3"/>
        <v>159713388.75999999</v>
      </c>
      <c r="G5" s="1">
        <f t="shared" si="0"/>
        <v>351941522</v>
      </c>
      <c r="H5" s="1">
        <f t="shared" si="1"/>
        <v>1419713388.76</v>
      </c>
    </row>
    <row r="6" spans="1:8" x14ac:dyDescent="0.2">
      <c r="A6" s="2">
        <v>2021</v>
      </c>
      <c r="B6" t="s">
        <v>5</v>
      </c>
      <c r="C6" s="1">
        <v>422000000</v>
      </c>
      <c r="D6" s="1">
        <f t="shared" si="2"/>
        <v>1682000000</v>
      </c>
      <c r="E6" s="1">
        <v>86000000</v>
      </c>
      <c r="F6" s="1">
        <f t="shared" si="3"/>
        <v>245713388.75999999</v>
      </c>
      <c r="G6" s="1">
        <f t="shared" si="0"/>
        <v>508000000</v>
      </c>
      <c r="H6" s="1">
        <f t="shared" si="1"/>
        <v>1927713388.76</v>
      </c>
    </row>
    <row r="7" spans="1:8" x14ac:dyDescent="0.2">
      <c r="A7" s="2">
        <v>2021</v>
      </c>
      <c r="B7" t="s">
        <v>6</v>
      </c>
      <c r="C7" s="1">
        <v>315000000</v>
      </c>
      <c r="D7" s="1">
        <f t="shared" si="2"/>
        <v>1997000000</v>
      </c>
      <c r="E7" s="1">
        <v>86000000</v>
      </c>
      <c r="F7" s="1">
        <f t="shared" si="3"/>
        <v>331713388.75999999</v>
      </c>
      <c r="G7" s="1">
        <f t="shared" si="0"/>
        <v>401000000</v>
      </c>
      <c r="H7" s="1">
        <f t="shared" si="1"/>
        <v>2328713388.7600002</v>
      </c>
    </row>
    <row r="8" spans="1:8" x14ac:dyDescent="0.2">
      <c r="A8" s="2">
        <v>2021</v>
      </c>
      <c r="B8" t="s">
        <v>7</v>
      </c>
      <c r="C8" s="1">
        <v>315000000</v>
      </c>
      <c r="D8" s="1">
        <f t="shared" si="2"/>
        <v>2312000000</v>
      </c>
      <c r="E8" s="1">
        <v>86000000</v>
      </c>
      <c r="F8" s="1">
        <f t="shared" si="3"/>
        <v>417713388.75999999</v>
      </c>
      <c r="G8" s="1">
        <f t="shared" si="0"/>
        <v>401000000</v>
      </c>
      <c r="H8" s="1">
        <f t="shared" si="1"/>
        <v>2729713388.7600002</v>
      </c>
    </row>
    <row r="9" spans="1:8" x14ac:dyDescent="0.2">
      <c r="A9" s="2">
        <v>2021</v>
      </c>
      <c r="B9" t="s">
        <v>8</v>
      </c>
      <c r="C9" s="1">
        <v>315000000</v>
      </c>
      <c r="D9" s="1">
        <f t="shared" si="2"/>
        <v>2627000000</v>
      </c>
      <c r="E9" s="1">
        <v>86000000</v>
      </c>
      <c r="F9" s="1">
        <f t="shared" si="3"/>
        <v>503713388.75999999</v>
      </c>
      <c r="G9" s="1">
        <f t="shared" si="0"/>
        <v>401000000</v>
      </c>
      <c r="H9" s="1">
        <f t="shared" si="1"/>
        <v>3130713388.7600002</v>
      </c>
    </row>
    <row r="10" spans="1:8" x14ac:dyDescent="0.2">
      <c r="A10" s="2">
        <v>2021</v>
      </c>
      <c r="B10" t="s">
        <v>9</v>
      </c>
      <c r="C10" s="1">
        <v>315000000</v>
      </c>
      <c r="D10" s="1">
        <f t="shared" si="2"/>
        <v>2942000000</v>
      </c>
      <c r="E10" s="1">
        <v>86000000</v>
      </c>
      <c r="F10" s="1">
        <f t="shared" si="3"/>
        <v>589713388.75999999</v>
      </c>
      <c r="G10" s="1">
        <f t="shared" si="0"/>
        <v>401000000</v>
      </c>
      <c r="H10" s="1">
        <f t="shared" si="1"/>
        <v>3531713388.7600002</v>
      </c>
    </row>
    <row r="11" spans="1:8" x14ac:dyDescent="0.2">
      <c r="A11" s="2">
        <v>2021</v>
      </c>
      <c r="B11" t="s">
        <v>10</v>
      </c>
      <c r="C11" s="1">
        <v>315000000</v>
      </c>
      <c r="D11" s="1">
        <f t="shared" si="2"/>
        <v>3257000000</v>
      </c>
      <c r="E11" s="1">
        <v>86000000</v>
      </c>
      <c r="F11" s="1">
        <f t="shared" si="3"/>
        <v>675713388.75999999</v>
      </c>
      <c r="G11" s="1">
        <f t="shared" si="0"/>
        <v>401000000</v>
      </c>
      <c r="H11" s="1">
        <f t="shared" si="1"/>
        <v>3932713388.7600002</v>
      </c>
    </row>
    <row r="12" spans="1:8" x14ac:dyDescent="0.2">
      <c r="A12" s="2">
        <v>2021</v>
      </c>
      <c r="B12" t="s">
        <v>11</v>
      </c>
      <c r="C12" s="1">
        <v>315000000</v>
      </c>
      <c r="D12" s="1">
        <f t="shared" si="2"/>
        <v>3572000000</v>
      </c>
      <c r="E12" s="1">
        <v>86000000</v>
      </c>
      <c r="F12" s="1">
        <f t="shared" si="3"/>
        <v>761713388.75999999</v>
      </c>
      <c r="G12" s="1">
        <f t="shared" si="0"/>
        <v>401000000</v>
      </c>
      <c r="H12" s="1">
        <f t="shared" si="1"/>
        <v>4333713388.7600002</v>
      </c>
    </row>
    <row r="13" spans="1:8" x14ac:dyDescent="0.2">
      <c r="A13" s="2">
        <v>2021</v>
      </c>
      <c r="B13" t="s">
        <v>12</v>
      </c>
      <c r="C13" s="1">
        <v>313898264</v>
      </c>
      <c r="D13" s="1">
        <f t="shared" si="2"/>
        <v>3885898264</v>
      </c>
      <c r="E13" s="1">
        <v>87988950.239999995</v>
      </c>
      <c r="F13" s="1">
        <f t="shared" si="3"/>
        <v>849702339</v>
      </c>
      <c r="G13" s="1">
        <f t="shared" si="0"/>
        <v>401887214.24000001</v>
      </c>
      <c r="H13" s="1">
        <f t="shared" si="1"/>
        <v>4735600603</v>
      </c>
    </row>
  </sheetData>
  <phoneticPr fontId="2" type="noConversion"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7bc2bbb7-2090-4f9b-9066-eb18d7bfee47" xsi:nil="true"/>
    <lcf76f155ced4ddcb4097134ff3c332f xmlns="7bc2bbb7-2090-4f9b-9066-eb18d7bfee47">
      <Terms xmlns="http://schemas.microsoft.com/office/infopath/2007/PartnerControls"/>
    </lcf76f155ced4ddcb4097134ff3c332f>
    <TaxCatchAll xmlns="68c90fb0-13d0-46b0-b2e2-ad4b9f3b21a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ACD6BBFE58C6C46B4F21CAD64253908" ma:contentTypeVersion="17" ma:contentTypeDescription="Crie um novo documento." ma:contentTypeScope="" ma:versionID="c97c79ccdfd5cbedd628035d15917f7d">
  <xsd:schema xmlns:xsd="http://www.w3.org/2001/XMLSchema" xmlns:xs="http://www.w3.org/2001/XMLSchema" xmlns:p="http://schemas.microsoft.com/office/2006/metadata/properties" xmlns:ns2="7bc2bbb7-2090-4f9b-9066-eb18d7bfee47" xmlns:ns3="68c90fb0-13d0-46b0-b2e2-ad4b9f3b21a8" targetNamespace="http://schemas.microsoft.com/office/2006/metadata/properties" ma:root="true" ma:fieldsID="910d2a2d81893a3f13da370e7e336268" ns2:_="" ns3:_="">
    <xsd:import namespace="7bc2bbb7-2090-4f9b-9066-eb18d7bfee47"/>
    <xsd:import namespace="68c90fb0-13d0-46b0-b2e2-ad4b9f3b21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c2bbb7-2090-4f9b-9066-eb18d7bfee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6" nillable="true" ma:displayName="Status de liberação" ma:internalName="Status_x0020_de_x0020_libera_x00e7__x00e3_o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d2bda3a4-2e47-4d17-9188-24fd44e025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90fb0-13d0-46b0-b2e2-ad4b9f3b21a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d3c6828-5e05-436f-b7b9-528a817b2ad5}" ma:internalName="TaxCatchAll" ma:showField="CatchAllData" ma:web="68c90fb0-13d0-46b0-b2e2-ad4b9f3b21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A62D0C-6933-4214-8573-F7AE566EEB94}">
  <ds:schemaRefs>
    <ds:schemaRef ds:uri="http://schemas.microsoft.com/office/2006/metadata/properties"/>
    <ds:schemaRef ds:uri="http://schemas.microsoft.com/office/infopath/2007/PartnerControls"/>
    <ds:schemaRef ds:uri="7bc2bbb7-2090-4f9b-9066-eb18d7bfee47"/>
    <ds:schemaRef ds:uri="68c90fb0-13d0-46b0-b2e2-ad4b9f3b21a8"/>
  </ds:schemaRefs>
</ds:datastoreItem>
</file>

<file path=customXml/itemProps2.xml><?xml version="1.0" encoding="utf-8"?>
<ds:datastoreItem xmlns:ds="http://schemas.openxmlformats.org/officeDocument/2006/customXml" ds:itemID="{942D7AE4-F5DC-4386-9FFD-17A44DF6E3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c2bbb7-2090-4f9b-9066-eb18d7bfee47"/>
    <ds:schemaRef ds:uri="68c90fb0-13d0-46b0-b2e2-ad4b9f3b21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44931E-64D7-4858-B2A6-5FF2320B2D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2021 - 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Ferreira Soares Almeida</dc:creator>
  <cp:lastModifiedBy>Larissa Ferreira Soares Almeida</cp:lastModifiedBy>
  <dcterms:created xsi:type="dcterms:W3CDTF">2026-05-18T13:35:57Z</dcterms:created>
  <dcterms:modified xsi:type="dcterms:W3CDTF">2026-05-20T17:42:38Z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0x010100BACD6BBFE58C6C46B4F21CAD64253908</vt:lpwstr>
  </property>
</Properties>
</file>