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6" activeTab="3"/>
  </bookViews>
  <sheets>
    <sheet name="Comentários" sheetId="1" r:id="rId1"/>
    <sheet name="Gráf1" sheetId="2" r:id="rId2"/>
    <sheet name="Gráf2" sheetId="3" r:id="rId3"/>
    <sheet name="Dados Primários" sheetId="4" r:id="rId4"/>
    <sheet name="Tendência Filtro HP" sheetId="5" r:id="rId5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<sst xmlns="http://schemas.openxmlformats.org/spreadsheetml/2006/main" count="41" uniqueCount="31">
  <si>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As informações de investimentos públicos no período 1947-1994 são das tabelas da FBCF do governo e da atividade empresarial do governo federal na publicação estatísticas do Século XX do IBGE. Disponível em: http://seculoxx.ibge.gov.br/images/seculoxx/economia/contas_nacionais/4_setor_publico.xls </t>
  </si>
  <si>
    <t>Referências:</t>
  </si>
  <si>
    <t xml:space="preserve">Instituto Brasileiro de Geografia e Estatística – IBGE. Estatísticas do Século XX. Rio de Janeiro: IBGE, 2006. </t>
  </si>
  <si>
    <t xml:space="preserve">Instituto Brasileiro de Geografia e Estatística – IBGE. Finanças Públicas do Brasil. Rio de Janeiro: IBGE, vários anos. </t>
  </si>
  <si>
    <t>Data</t>
  </si>
  <si>
    <t>GE</t>
  </si>
  <si>
    <t>GM</t>
  </si>
  <si>
    <t>EPU</t>
  </si>
  <si>
    <t>FBCF</t>
  </si>
  <si>
    <t>ND</t>
  </si>
  <si>
    <t xml:space="preserve">Orair, R. Investimento Público no Brasil: trajetória e relações com o regime fiscal. Brasília: Ipea, 2016 (Texto para Discussão, n. 2.215). Disponível em: http://www.ipea.gov.br/portal/images/stories/PDFs/TDs/td_2215.pdf </t>
  </si>
  <si>
    <t>Valores nominais (R$)</t>
  </si>
  <si>
    <t>GC</t>
  </si>
  <si>
    <t>GG</t>
  </si>
  <si>
    <t>PIB</t>
  </si>
  <si>
    <t>SP</t>
  </si>
  <si>
    <t>Valores em participação (%) do PIB</t>
  </si>
  <si>
    <t>Siglas:</t>
  </si>
  <si>
    <r>
      <t xml:space="preserve">As informações da FBCF e do PIB no período 1947-1994 são das tabelas históricas das contas nacionais na publicação estatísticas do Século XX do IBGE. Disponíveis em: http://seculoxx.ibge.gov.br/images/seculoxx/economia/contas_nacionais/1_2_scn_consolidado.xls </t>
    </r>
    <r>
      <rPr>
        <sz val="8"/>
        <color indexed="12"/>
        <rFont val="Arial"/>
        <family val="2"/>
      </rPr>
      <t>http://seculoxx.ibge.gov.br/images/seculoxx/economia/contas_nacionais/1_3_nscn.xls</t>
    </r>
  </si>
  <si>
    <t>As informações de investimentos públicos a partir de 1995 são de Gobetti (2006) e Orair (2016). Para detalhes metodológicos, ver o apêndice de Orair (2016).</t>
  </si>
  <si>
    <t>SP (Tendência)</t>
  </si>
  <si>
    <r>
      <rPr>
        <b/>
        <sz val="8"/>
        <color indexed="8"/>
        <rFont val="Arial"/>
        <family val="2"/>
      </rPr>
      <t>GM:</t>
    </r>
    <r>
      <rPr>
        <sz val="8"/>
        <color indexed="8"/>
        <rFont val="Arial"/>
        <family val="2"/>
      </rPr>
      <t xml:space="preserve"> Governo municipal</t>
    </r>
  </si>
  <si>
    <r>
      <rPr>
        <b/>
        <sz val="8"/>
        <color indexed="8"/>
        <rFont val="Arial"/>
        <family val="2"/>
      </rPr>
      <t>GE:</t>
    </r>
    <r>
      <rPr>
        <sz val="8"/>
        <color indexed="8"/>
        <rFont val="Arial"/>
        <family val="2"/>
      </rPr>
      <t xml:space="preserve"> Governo estadual</t>
    </r>
  </si>
  <si>
    <r>
      <rPr>
        <b/>
        <sz val="8"/>
        <color indexed="8"/>
        <rFont val="Arial"/>
        <family val="2"/>
      </rPr>
      <t>GC:</t>
    </r>
    <r>
      <rPr>
        <sz val="8"/>
        <color indexed="8"/>
        <rFont val="Arial"/>
        <family val="2"/>
      </rPr>
      <t xml:space="preserve"> Governo central</t>
    </r>
  </si>
  <si>
    <r>
      <rPr>
        <b/>
        <sz val="8"/>
        <color indexed="8"/>
        <rFont val="Arial"/>
        <family val="2"/>
      </rPr>
      <t xml:space="preserve">GG: </t>
    </r>
    <r>
      <rPr>
        <sz val="8"/>
        <color indexed="8"/>
        <rFont val="Arial"/>
        <family val="2"/>
      </rPr>
      <t>Governo geral</t>
    </r>
  </si>
  <si>
    <r>
      <rPr>
        <b/>
        <sz val="8"/>
        <color indexed="8"/>
        <rFont val="Arial"/>
        <family val="2"/>
      </rPr>
      <t>EPU:</t>
    </r>
    <r>
      <rPr>
        <sz val="8"/>
        <color indexed="8"/>
        <rFont val="Arial"/>
        <family val="2"/>
      </rPr>
      <t xml:space="preserve"> Empresas públicas federais.</t>
    </r>
  </si>
  <si>
    <r>
      <rPr>
        <b/>
        <sz val="8"/>
        <color indexed="8"/>
        <rFont val="Arial"/>
        <family val="2"/>
      </rPr>
      <t>SP:</t>
    </r>
    <r>
      <rPr>
        <sz val="8"/>
        <color indexed="8"/>
        <rFont val="Arial"/>
        <family val="2"/>
      </rPr>
      <t xml:space="preserve"> Setor público consolidado (exclusive empresas estatais subnacionais).</t>
    </r>
  </si>
  <si>
    <t>Fontes dos dados primários:</t>
  </si>
  <si>
    <t xml:space="preserve">As informações da FBCF e do PIB no período a partir de 1995 são das tabelas das contas nacionais trimestrais do IBGE. Disponivel em: ftp://ftp.ibge.gov.br/Contas_Nacionais/Contas_Nacionais_Trimestrais/Tabelas_Completas/Tab_Compl_CNT.zip  </t>
  </si>
  <si>
    <t>Gobetti, S. W. Estimativa dos investimentos públicos: Um novo modelo de análise de execução orçamentária aplicado às contas nacionais. In: Secretaria do Tesouro Nacional - STN. XI Prêmio Tesouro Nacional de Monografias em 2006. Brasília:  Editora da Universidade de Brasília, 2007.</t>
  </si>
  <si>
    <t>Última atualização: 07/05/18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</si>
</sst>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E+000"/>
    <numFmt numFmtId="165" formatCode="#,###.00"/>
    <numFmt numFmtId="166" formatCode="#,##0.00\ ;&quot; (&quot;#,##0.00\);&quot; -&quot;#\ ;@\ "/>
    <numFmt numFmtId="167" formatCode="#,##0\ ;\-#,##0\ ;&quot; -&quot;#\ ;@\ "/>
    <numFmt numFmtId="168" formatCode="mmm\-yy;@"/>
    <numFmt numFmtId="169" formatCode="0.0%"/>
    <numFmt numFmtId="170" formatCode="#,##0.00&quot; &quot;;&quot; (&quot;#,##0.00&quot;)&quot;;&quot; -&quot;#&quot; &quot;;@&quot; &quot;"/>
    <numFmt numFmtId="171" formatCode="#,##0&quot; &quot;;&quot;-&quot;#,##0&quot; &quot;;&quot; -&quot;#&quot; &quot;;@&quot; &quot;"/>
    <numFmt numFmtId="172" formatCode="#,##0.0"/>
  </numFmts>
  <fonts count="57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7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53"/>
      <name val="Arial"/>
      <family val="2"/>
    </font>
    <font>
      <i/>
      <sz val="11"/>
      <color indexed="8"/>
      <name val="Arial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5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7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6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right"/>
    </xf>
    <xf numFmtId="4" fontId="3" fillId="0" borderId="0" xfId="51" applyNumberFormat="1" applyFont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53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3" fillId="0" borderId="12" xfId="51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34" borderId="15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4" fillId="34" borderId="18" xfId="0" applyFont="1" applyFill="1" applyBorder="1" applyAlignment="1">
      <alignment vertical="center" wrapText="1"/>
    </xf>
    <xf numFmtId="0" fontId="55" fillId="34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6" fillId="0" borderId="0" xfId="0" applyFont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Ibge Sec XX - Tabelas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C3C3C"/>
                </a:solidFill>
              </a:rPr>
              <a:t>Investimentos do Setor Público (% do PIB)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5"/>
          <c:w val="0.981"/>
          <c:h val="0.9015"/>
        </c:manualLayout>
      </c:layout>
      <c:lineChart>
        <c:grouping val="standard"/>
        <c:varyColors val="0"/>
        <c:ser>
          <c:idx val="0"/>
          <c:order val="0"/>
          <c:tx>
            <c:strRef>
              <c:f>'Tendência Filtro HP'!$B$1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'Tendência Filtro HP'!$A$2:$A$72</c:f>
              <c:numCache>
                <c:ptCount val="71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  <c:pt idx="70">
                  <c:v>2017</c:v>
                </c:pt>
              </c:numCache>
            </c:numRef>
          </c:cat>
          <c:val>
            <c:numRef>
              <c:f>'Tendência Filtro HP'!$B$2:$B$72</c:f>
              <c:numCache>
                <c:ptCount val="71"/>
                <c:pt idx="0">
                  <c:v>2.9760571428571487</c:v>
                </c:pt>
                <c:pt idx="1">
                  <c:v>3.824855351976863</c:v>
                </c:pt>
                <c:pt idx="2">
                  <c:v>4.5407908226539915</c:v>
                </c:pt>
                <c:pt idx="3">
                  <c:v>4.370175843694511</c:v>
                </c:pt>
                <c:pt idx="4">
                  <c:v>3.647117832568797</c:v>
                </c:pt>
                <c:pt idx="5">
                  <c:v>3.457325938566564</c:v>
                </c:pt>
                <c:pt idx="6">
                  <c:v>3.4444208375893766</c:v>
                </c:pt>
                <c:pt idx="7">
                  <c:v>3.9323437127532848</c:v>
                </c:pt>
                <c:pt idx="8">
                  <c:v>3.2720283539953416</c:v>
                </c:pt>
                <c:pt idx="9">
                  <c:v>3.020676644960633</c:v>
                </c:pt>
                <c:pt idx="10">
                  <c:v>4.6265254603683035</c:v>
                </c:pt>
                <c:pt idx="11">
                  <c:v>5.555134983922833</c:v>
                </c:pt>
                <c:pt idx="12">
                  <c:v>5.152041645111227</c:v>
                </c:pt>
                <c:pt idx="13">
                  <c:v>5.642127505812858</c:v>
                </c:pt>
                <c:pt idx="14">
                  <c:v>5.792775618982125</c:v>
                </c:pt>
                <c:pt idx="15">
                  <c:v>6.092064839913052</c:v>
                </c:pt>
                <c:pt idx="16">
                  <c:v>5.397582238071743</c:v>
                </c:pt>
                <c:pt idx="17">
                  <c:v>5.0496561479537405</c:v>
                </c:pt>
                <c:pt idx="18">
                  <c:v>6.794502726079434</c:v>
                </c:pt>
                <c:pt idx="19">
                  <c:v>6.0537579064711355</c:v>
                </c:pt>
                <c:pt idx="20">
                  <c:v>6.599467097221961</c:v>
                </c:pt>
                <c:pt idx="21">
                  <c:v>6.347257621880808</c:v>
                </c:pt>
                <c:pt idx="22">
                  <c:v>7.267516512549529</c:v>
                </c:pt>
                <c:pt idx="23">
                  <c:v>7.268361123418146</c:v>
                </c:pt>
                <c:pt idx="24">
                  <c:v>6.541934234164318</c:v>
                </c:pt>
                <c:pt idx="25">
                  <c:v>7.559452575957197</c:v>
                </c:pt>
                <c:pt idx="26">
                  <c:v>5.790207656475566</c:v>
                </c:pt>
                <c:pt idx="27">
                  <c:v>7.794418067172193</c:v>
                </c:pt>
                <c:pt idx="28">
                  <c:v>8.412480205053397</c:v>
                </c:pt>
                <c:pt idx="29">
                  <c:v>10.575614170019767</c:v>
                </c:pt>
                <c:pt idx="30">
                  <c:v>9.499457997728982</c:v>
                </c:pt>
                <c:pt idx="31">
                  <c:v>8.448273884370757</c:v>
                </c:pt>
                <c:pt idx="32">
                  <c:v>6.9329636551580895</c:v>
                </c:pt>
                <c:pt idx="33">
                  <c:v>6.598559331668557</c:v>
                </c:pt>
                <c:pt idx="34">
                  <c:v>7.3270258714808785</c:v>
                </c:pt>
                <c:pt idx="35">
                  <c:v>7.005515818398562</c:v>
                </c:pt>
                <c:pt idx="36">
                  <c:v>6.043829844411826</c:v>
                </c:pt>
                <c:pt idx="37">
                  <c:v>5.127553316565505</c:v>
                </c:pt>
                <c:pt idx="38">
                  <c:v>5.276395640145877</c:v>
                </c:pt>
                <c:pt idx="39">
                  <c:v>5.53316601180658</c:v>
                </c:pt>
                <c:pt idx="40">
                  <c:v>6.302048100369456</c:v>
                </c:pt>
                <c:pt idx="41">
                  <c:v>6.474905020671178</c:v>
                </c:pt>
                <c:pt idx="42">
                  <c:v>5.5389796221774645</c:v>
                </c:pt>
                <c:pt idx="43">
                  <c:v>5.2124536055856865</c:v>
                </c:pt>
                <c:pt idx="44">
                  <c:v>4.34876892026794</c:v>
                </c:pt>
                <c:pt idx="45">
                  <c:v>4.97823647662047</c:v>
                </c:pt>
                <c:pt idx="46">
                  <c:v>4.686181544289526</c:v>
                </c:pt>
                <c:pt idx="47">
                  <c:v>4.482698812864418</c:v>
                </c:pt>
                <c:pt idx="48">
                  <c:v>3.4837592705369493</c:v>
                </c:pt>
                <c:pt idx="49">
                  <c:v>3.7393122113377366</c:v>
                </c:pt>
                <c:pt idx="50">
                  <c:v>3.5197409178324595</c:v>
                </c:pt>
                <c:pt idx="51">
                  <c:v>3.8997921000442184</c:v>
                </c:pt>
                <c:pt idx="52">
                  <c:v>2.4322723699814115</c:v>
                </c:pt>
                <c:pt idx="53">
                  <c:v>2.551680239401288</c:v>
                </c:pt>
                <c:pt idx="54">
                  <c:v>2.806661057991151</c:v>
                </c:pt>
                <c:pt idx="55">
                  <c:v>3.2451981343238043</c:v>
                </c:pt>
                <c:pt idx="56">
                  <c:v>2.5895915663497098</c:v>
                </c:pt>
                <c:pt idx="57">
                  <c:v>2.599214781493952</c:v>
                </c:pt>
                <c:pt idx="58">
                  <c:v>2.622993777982739</c:v>
                </c:pt>
                <c:pt idx="59">
                  <c:v>2.907385024995976</c:v>
                </c:pt>
                <c:pt idx="60">
                  <c:v>2.836656787657426</c:v>
                </c:pt>
                <c:pt idx="61">
                  <c:v>3.5187592597513664</c:v>
                </c:pt>
                <c:pt idx="62">
                  <c:v>4.017450960145037</c:v>
                </c:pt>
                <c:pt idx="63">
                  <c:v>4.558623454866082</c:v>
                </c:pt>
                <c:pt idx="64">
                  <c:v>3.7540594269741536</c:v>
                </c:pt>
                <c:pt idx="65">
                  <c:v>3.963841182724165</c:v>
                </c:pt>
                <c:pt idx="66">
                  <c:v>4.05730711423697</c:v>
                </c:pt>
                <c:pt idx="67">
                  <c:v>3.9473790087931153</c:v>
                </c:pt>
                <c:pt idx="68">
                  <c:v>2.850755719104748</c:v>
                </c:pt>
                <c:pt idx="69">
                  <c:v>2.2817133722219616</c:v>
                </c:pt>
                <c:pt idx="70">
                  <c:v>1.8476703212743246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'Tendência Filtro HP'!$C$1</c:f>
              <c:strCache>
                <c:ptCount val="1"/>
                <c:pt idx="0">
                  <c:v>SP (Tendência)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'Tendência Filtro HP'!$A$2:$A$72</c:f>
              <c:numCache>
                <c:ptCount val="71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  <c:pt idx="70">
                  <c:v>2017</c:v>
                </c:pt>
              </c:numCache>
            </c:numRef>
          </c:cat>
          <c:val>
            <c:numRef>
              <c:f>'Tendência Filtro HP'!$C$2:$C$72</c:f>
              <c:numCache>
                <c:ptCount val="71"/>
                <c:pt idx="0">
                  <c:v>3.490231185861997</c:v>
                </c:pt>
                <c:pt idx="1">
                  <c:v>3.7481256928664886</c:v>
                </c:pt>
                <c:pt idx="2">
                  <c:v>3.920324526036838</c:v>
                </c:pt>
                <c:pt idx="3">
                  <c:v>3.9339202880573008</c:v>
                </c:pt>
                <c:pt idx="4">
                  <c:v>3.819416631048324</c:v>
                </c:pt>
                <c:pt idx="5">
                  <c:v>3.6800264664032225</c:v>
                </c:pt>
                <c:pt idx="6">
                  <c:v>3.5902462391020564</c:v>
                </c:pt>
                <c:pt idx="7">
                  <c:v>3.5874556394854418</c:v>
                </c:pt>
                <c:pt idx="8">
                  <c:v>3.68473012430855</c:v>
                </c:pt>
                <c:pt idx="9">
                  <c:v>3.952626495871194</c:v>
                </c:pt>
                <c:pt idx="10">
                  <c:v>4.392917928087649</c:v>
                </c:pt>
                <c:pt idx="11">
                  <c:v>4.852052619720433</c:v>
                </c:pt>
                <c:pt idx="12">
                  <c:v>5.2154133582455025</c:v>
                </c:pt>
                <c:pt idx="13">
                  <c:v>5.485563325172551</c:v>
                </c:pt>
                <c:pt idx="14">
                  <c:v>5.654503749822225</c:v>
                </c:pt>
                <c:pt idx="15">
                  <c:v>5.740329891621887</c:v>
                </c:pt>
                <c:pt idx="16">
                  <c:v>5.784182321525551</c:v>
                </c:pt>
                <c:pt idx="17">
                  <c:v>5.885824101869092</c:v>
                </c:pt>
                <c:pt idx="18">
                  <c:v>6.080584947746084</c:v>
                </c:pt>
                <c:pt idx="19">
                  <c:v>6.264433248597542</c:v>
                </c:pt>
                <c:pt idx="20">
                  <c:v>6.4523236902533725</c:v>
                </c:pt>
                <c:pt idx="21">
                  <c:v>6.624098401522415</c:v>
                </c:pt>
                <c:pt idx="22">
                  <c:v>6.784123412374939</c:v>
                </c:pt>
                <c:pt idx="23">
                  <c:v>6.890624622840948</c:v>
                </c:pt>
                <c:pt idx="24">
                  <c:v>6.982393449646208</c:v>
                </c:pt>
                <c:pt idx="25">
                  <c:v>7.161177392946021</c:v>
                </c:pt>
                <c:pt idx="26">
                  <c:v>7.4553140836487035</c:v>
                </c:pt>
                <c:pt idx="27">
                  <c:v>7.959520349831107</c:v>
                </c:pt>
                <c:pt idx="28">
                  <c:v>8.490995281707887</c:v>
                </c:pt>
                <c:pt idx="29">
                  <c:v>8.839420922383885</c:v>
                </c:pt>
                <c:pt idx="30">
                  <c:v>8.781393468854858</c:v>
                </c:pt>
                <c:pt idx="31">
                  <c:v>8.382874659389213</c:v>
                </c:pt>
                <c:pt idx="32">
                  <c:v>7.8295036537343705</c:v>
                </c:pt>
                <c:pt idx="33">
                  <c:v>7.3178194824680185</c:v>
                </c:pt>
                <c:pt idx="34">
                  <c:v>6.894937843071791</c:v>
                </c:pt>
                <c:pt idx="35">
                  <c:v>6.4880977412274135</c:v>
                </c:pt>
                <c:pt idx="36">
                  <c:v>6.096552854018128</c:v>
                </c:pt>
                <c:pt idx="37">
                  <c:v>5.805793204722366</c:v>
                </c:pt>
                <c:pt idx="38">
                  <c:v>5.692521648350842</c:v>
                </c:pt>
                <c:pt idx="39">
                  <c:v>5.720401058554794</c:v>
                </c:pt>
                <c:pt idx="40">
                  <c:v>5.783739974284635</c:v>
                </c:pt>
                <c:pt idx="41">
                  <c:v>5.745641093366072</c:v>
                </c:pt>
                <c:pt idx="42">
                  <c:v>5.555591801305617</c:v>
                </c:pt>
                <c:pt idx="43">
                  <c:v>5.284623471493968</c:v>
                </c:pt>
                <c:pt idx="44">
                  <c:v>5.000998780800461</c:v>
                </c:pt>
                <c:pt idx="45">
                  <c:v>4.76095209510972</c:v>
                </c:pt>
                <c:pt idx="46">
                  <c:v>4.512012803550949</c:v>
                </c:pt>
                <c:pt idx="47">
                  <c:v>4.237924358838477</c:v>
                </c:pt>
                <c:pt idx="48">
                  <c:v>3.9514583371430625</c:v>
                </c:pt>
                <c:pt idx="49">
                  <c:v>3.7061820569731205</c:v>
                </c:pt>
                <c:pt idx="50">
                  <c:v>3.4777129924027137</c:v>
                </c:pt>
                <c:pt idx="51">
                  <c:v>3.247190309900008</c:v>
                </c:pt>
                <c:pt idx="52">
                  <c:v>3.0027578301714604</c:v>
                </c:pt>
                <c:pt idx="53">
                  <c:v>2.841326338947561</c:v>
                </c:pt>
                <c:pt idx="54">
                  <c:v>2.764725711927128</c:v>
                </c:pt>
                <c:pt idx="55">
                  <c:v>2.7265114748845987</c:v>
                </c:pt>
                <c:pt idx="56">
                  <c:v>2.6872283779384145</c:v>
                </c:pt>
                <c:pt idx="57">
                  <c:v>2.693868947780219</c:v>
                </c:pt>
                <c:pt idx="58">
                  <c:v>2.7771529091702036</c:v>
                </c:pt>
                <c:pt idx="59">
                  <c:v>2.952024292487516</c:v>
                </c:pt>
                <c:pt idx="60">
                  <c:v>3.20773393958006</c:v>
                </c:pt>
                <c:pt idx="61">
                  <c:v>3.526092814380482</c:v>
                </c:pt>
                <c:pt idx="62">
                  <c:v>3.827065688834323</c:v>
                </c:pt>
                <c:pt idx="63">
                  <c:v>4.029395075782272</c:v>
                </c:pt>
                <c:pt idx="64">
                  <c:v>4.083554366616804</c:v>
                </c:pt>
                <c:pt idx="65">
                  <c:v>4.028221682577693</c:v>
                </c:pt>
                <c:pt idx="66">
                  <c:v>3.847159321630942</c:v>
                </c:pt>
                <c:pt idx="67">
                  <c:v>3.5133994984336274</c:v>
                </c:pt>
                <c:pt idx="68">
                  <c:v>3.0349990597438348</c:v>
                </c:pt>
                <c:pt idx="69">
                  <c:v>2.4923447707128963</c:v>
                </c:pt>
                <c:pt idx="70">
                  <c:v>1.9351161730522959</c:v>
                </c:pt>
              </c:numCache>
            </c:numRef>
          </c:val>
          <c:smooth val="0"/>
        </c:ser>
        <c:marker val="1"/>
        <c:axId val="16942723"/>
        <c:axId val="18266780"/>
      </c:line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EEEEE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3C3C3C"/>
                </a:solidFill>
              </a:defRPr>
            </a:pPr>
          </a:p>
        </c:txPr>
        <c:crossAx val="18266780"/>
        <c:crosses val="autoZero"/>
        <c:auto val="1"/>
        <c:lblOffset val="100"/>
        <c:tickLblSkip val="1"/>
        <c:noMultiLvlLbl val="0"/>
      </c:catAx>
      <c:valAx>
        <c:axId val="18266780"/>
        <c:scaling>
          <c:orientation val="minMax"/>
          <c:max val="11"/>
        </c:scaling>
        <c:axPos val="l"/>
        <c:majorGridlines>
          <c:spPr>
            <a:ln w="3175">
              <a:solidFill>
                <a:srgbClr val="EEEEEE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C3C3C"/>
                </a:solidFill>
              </a:defRPr>
            </a:pPr>
          </a:p>
        </c:txPr>
        <c:crossAx val="16942723"/>
        <c:crossesAt val="1"/>
        <c:crossBetween val="between"/>
        <c:dispUnits/>
        <c:majorUnit val="0.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EEEEE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C3C3C"/>
                </a:solidFill>
              </a:rPr>
              <a:t>Investimentos do Governo Geral (% do PIB)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9375"/>
          <c:h val="0.92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3C3C3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3C3C3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3C3C3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3C3C3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3C3C3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3C3C3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3C3C3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'Dados Primários'!$A$27:$A$74</c:f>
              <c:numCach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'Dados Primários'!$L$27:$L$74</c:f>
              <c:numCache>
                <c:ptCount val="48"/>
                <c:pt idx="0">
                  <c:v>4.423326331405318</c:v>
                </c:pt>
                <c:pt idx="1">
                  <c:v>4.284230129486273</c:v>
                </c:pt>
                <c:pt idx="2">
                  <c:v>3.8848084226398525</c:v>
                </c:pt>
                <c:pt idx="3">
                  <c:v>3.709794715068288</c:v>
                </c:pt>
                <c:pt idx="4">
                  <c:v>3.8553893609807903</c:v>
                </c:pt>
                <c:pt idx="5">
                  <c:v>3.9469563065822038</c:v>
                </c:pt>
                <c:pt idx="6">
                  <c:v>4.03271657815851</c:v>
                </c:pt>
                <c:pt idx="7">
                  <c:v>3.2970569262453706</c:v>
                </c:pt>
                <c:pt idx="8">
                  <c:v>3.1482738843707607</c:v>
                </c:pt>
                <c:pt idx="9">
                  <c:v>2.472963655158093</c:v>
                </c:pt>
                <c:pt idx="10">
                  <c:v>2.3437203934886806</c:v>
                </c:pt>
                <c:pt idx="11">
                  <c:v>2.6536126984465422</c:v>
                </c:pt>
                <c:pt idx="12">
                  <c:v>2.43899935904807</c:v>
                </c:pt>
                <c:pt idx="13">
                  <c:v>1.8988605103083556</c:v>
                </c:pt>
                <c:pt idx="14">
                  <c:v>2.027155043872641</c:v>
                </c:pt>
                <c:pt idx="15">
                  <c:v>2.5989989455040425</c:v>
                </c:pt>
                <c:pt idx="16">
                  <c:v>3.181493663796524</c:v>
                </c:pt>
                <c:pt idx="17">
                  <c:v>3.279725023273419</c:v>
                </c:pt>
                <c:pt idx="18">
                  <c:v>3.426735836408517</c:v>
                </c:pt>
                <c:pt idx="19">
                  <c:v>2.939393134349392</c:v>
                </c:pt>
                <c:pt idx="20">
                  <c:v>3.7319248419776603</c:v>
                </c:pt>
                <c:pt idx="21">
                  <c:v>2.5872441947927047</c:v>
                </c:pt>
                <c:pt idx="22">
                  <c:v>3.16192965966196</c:v>
                </c:pt>
                <c:pt idx="23">
                  <c:v>3.0613308846567673</c:v>
                </c:pt>
                <c:pt idx="24">
                  <c:v>3.1973317287652954</c:v>
                </c:pt>
                <c:pt idx="25">
                  <c:v>2.2367917768997687</c:v>
                </c:pt>
                <c:pt idx="26">
                  <c:v>2.295888339259658</c:v>
                </c:pt>
                <c:pt idx="27">
                  <c:v>2.0309184348938163</c:v>
                </c:pt>
                <c:pt idx="28">
                  <c:v>2.590515248877077</c:v>
                </c:pt>
                <c:pt idx="29">
                  <c:v>1.6631556586877256</c:v>
                </c:pt>
                <c:pt idx="30">
                  <c:v>1.7775403360557958</c:v>
                </c:pt>
                <c:pt idx="31">
                  <c:v>1.9545168254094234</c:v>
                </c:pt>
                <c:pt idx="32">
                  <c:v>2.13081013170518</c:v>
                </c:pt>
                <c:pt idx="33">
                  <c:v>1.5031049555111526</c:v>
                </c:pt>
                <c:pt idx="34">
                  <c:v>1.593239035209144</c:v>
                </c:pt>
                <c:pt idx="35">
                  <c:v>1.6174014279227749</c:v>
                </c:pt>
                <c:pt idx="36">
                  <c:v>1.9374043649330552</c:v>
                </c:pt>
                <c:pt idx="37">
                  <c:v>1.7589524364634739</c:v>
                </c:pt>
                <c:pt idx="38">
                  <c:v>2.1429545590067502</c:v>
                </c:pt>
                <c:pt idx="39">
                  <c:v>2.233420823679281</c:v>
                </c:pt>
                <c:pt idx="40">
                  <c:v>2.689399062088909</c:v>
                </c:pt>
                <c:pt idx="41">
                  <c:v>2.1299867733758155</c:v>
                </c:pt>
                <c:pt idx="42">
                  <c:v>2.155644247674443</c:v>
                </c:pt>
                <c:pt idx="43">
                  <c:v>2.1403497147678783</c:v>
                </c:pt>
                <c:pt idx="44">
                  <c:v>2.4207366940693236</c:v>
                </c:pt>
                <c:pt idx="45">
                  <c:v>1.6626906084528852</c:v>
                </c:pt>
                <c:pt idx="46">
                  <c:v>1.4928813478066456</c:v>
                </c:pt>
                <c:pt idx="47">
                  <c:v>1.162473324469612</c:v>
                </c:pt>
              </c:numCache>
            </c:numRef>
          </c:val>
          <c:smooth val="0"/>
        </c:ser>
        <c:marker val="1"/>
        <c:axId val="30183293"/>
        <c:axId val="3214182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EEEEE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3C3C3C"/>
                </a:solidFill>
              </a:defRPr>
            </a:pPr>
          </a:p>
        </c:tx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</c:scaling>
        <c:axPos val="l"/>
        <c:majorGridlines>
          <c:spPr>
            <a:ln w="3175">
              <a:solidFill>
                <a:srgbClr val="EEEEEE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C3C3C"/>
                </a:solidFill>
              </a:defRPr>
            </a:pPr>
          </a:p>
        </c:txPr>
        <c:crossAx val="30183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EEEEE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Chart 1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uloxx.ibge.gov.br/images/seculoxx/economia/contas_nacionais/1_3_nscn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zoomScale="110" zoomScaleNormal="110" zoomScalePageLayoutView="0" workbookViewId="0" topLeftCell="A1">
      <selection activeCell="A17" sqref="A17"/>
    </sheetView>
  </sheetViews>
  <sheetFormatPr defaultColWidth="11.57421875" defaultRowHeight="12.75"/>
  <cols>
    <col min="1" max="1" width="147.8515625" style="27" customWidth="1"/>
    <col min="2" max="16384" width="11.57421875" style="27" customWidth="1"/>
  </cols>
  <sheetData>
    <row r="1" ht="11.25">
      <c r="A1" s="33" t="s">
        <v>27</v>
      </c>
    </row>
    <row r="2" ht="22.5">
      <c r="A2" s="30" t="s">
        <v>18</v>
      </c>
    </row>
    <row r="3" ht="22.5">
      <c r="A3" s="30" t="s">
        <v>28</v>
      </c>
    </row>
    <row r="4" ht="22.5">
      <c r="A4" s="30" t="s">
        <v>0</v>
      </c>
    </row>
    <row r="5" ht="11.25">
      <c r="A5" s="30" t="s">
        <v>19</v>
      </c>
    </row>
    <row r="6" ht="11.25">
      <c r="A6" s="31"/>
    </row>
    <row r="10" ht="25.5" customHeight="1">
      <c r="A10" s="32" t="s">
        <v>1</v>
      </c>
    </row>
    <row r="11" ht="11.25">
      <c r="A11" s="30" t="s">
        <v>2</v>
      </c>
    </row>
    <row r="12" ht="11.25">
      <c r="A12" s="30" t="s">
        <v>3</v>
      </c>
    </row>
    <row r="13" ht="22.5">
      <c r="A13" s="30" t="s">
        <v>29</v>
      </c>
    </row>
    <row r="14" ht="22.5">
      <c r="A14" s="30" t="s">
        <v>10</v>
      </c>
    </row>
    <row r="19" ht="11.25">
      <c r="A19" s="36" t="s">
        <v>17</v>
      </c>
    </row>
    <row r="20" ht="11.25">
      <c r="A20" s="35" t="s">
        <v>21</v>
      </c>
    </row>
    <row r="21" ht="11.25">
      <c r="A21" s="29" t="s">
        <v>22</v>
      </c>
    </row>
    <row r="22" ht="11.25">
      <c r="A22" s="29" t="s">
        <v>23</v>
      </c>
    </row>
    <row r="23" ht="11.25">
      <c r="A23" s="29" t="s">
        <v>24</v>
      </c>
    </row>
    <row r="24" ht="11.25">
      <c r="A24" s="29" t="s">
        <v>25</v>
      </c>
    </row>
    <row r="25" ht="11.25">
      <c r="A25" s="29" t="s">
        <v>26</v>
      </c>
    </row>
    <row r="26" ht="11.25">
      <c r="A26" s="28"/>
    </row>
  </sheetData>
  <sheetProtection selectLockedCells="1" selectUnlockedCells="1"/>
  <hyperlinks>
    <hyperlink ref="A2" r:id="rId1" display="http://seculoxx.ibge.gov.br/images/seculoxx/economia/contas_nacionais/1_3_nscn.xls"/>
  </hyperlink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3" sqref="A43"/>
      <selection pane="bottomRight" activeCell="B11" sqref="B11"/>
    </sheetView>
  </sheetViews>
  <sheetFormatPr defaultColWidth="11.57421875" defaultRowHeight="12.75"/>
  <cols>
    <col min="1" max="1" width="4.57421875" style="26" bestFit="1" customWidth="1"/>
    <col min="2" max="4" width="11.140625" style="9" bestFit="1" customWidth="1"/>
    <col min="5" max="6" width="12.140625" style="9" bestFit="1" customWidth="1"/>
    <col min="7" max="7" width="13.57421875" style="9" bestFit="1" customWidth="1"/>
    <col min="8" max="8" width="13.57421875" style="23" bestFit="1" customWidth="1"/>
    <col min="9" max="13" width="4.00390625" style="10" bestFit="1" customWidth="1"/>
    <col min="14" max="14" width="5.00390625" style="10" bestFit="1" customWidth="1"/>
    <col min="15" max="15" width="5.00390625" style="15" bestFit="1" customWidth="1"/>
    <col min="16" max="16384" width="11.57421875" style="1" customWidth="1"/>
  </cols>
  <sheetData>
    <row r="1" ht="14.25">
      <c r="A1" s="39" t="s">
        <v>30</v>
      </c>
    </row>
    <row r="2" spans="1:15" ht="12.75" customHeight="1">
      <c r="A2" s="37" t="s">
        <v>4</v>
      </c>
      <c r="B2" s="38" t="s">
        <v>11</v>
      </c>
      <c r="C2" s="38"/>
      <c r="D2" s="38"/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/>
      <c r="O2" s="38"/>
    </row>
    <row r="3" spans="1:15" ht="11.25">
      <c r="A3" s="37"/>
      <c r="B3" s="24" t="s">
        <v>12</v>
      </c>
      <c r="C3" s="13" t="s">
        <v>5</v>
      </c>
      <c r="D3" s="13" t="s">
        <v>6</v>
      </c>
      <c r="E3" s="13" t="s">
        <v>13</v>
      </c>
      <c r="F3" s="13" t="s">
        <v>7</v>
      </c>
      <c r="G3" s="13" t="s">
        <v>8</v>
      </c>
      <c r="H3" s="13" t="s">
        <v>14</v>
      </c>
      <c r="I3" s="16" t="s">
        <v>12</v>
      </c>
      <c r="J3" s="12" t="s">
        <v>5</v>
      </c>
      <c r="K3" s="12" t="s">
        <v>6</v>
      </c>
      <c r="L3" s="12" t="s">
        <v>13</v>
      </c>
      <c r="M3" s="12" t="s">
        <v>7</v>
      </c>
      <c r="N3" s="12" t="s">
        <v>15</v>
      </c>
      <c r="O3" s="12" t="s">
        <v>8</v>
      </c>
    </row>
    <row r="4" spans="1:15" ht="11.25">
      <c r="A4" s="25">
        <v>1947</v>
      </c>
      <c r="B4" s="2">
        <v>8.363636363636359E-10</v>
      </c>
      <c r="C4" s="2">
        <v>6.90909090909091E-10</v>
      </c>
      <c r="D4" s="2">
        <v>1.09090909090909E-10</v>
      </c>
      <c r="E4" s="2">
        <v>1.63636363636364E-09</v>
      </c>
      <c r="F4" s="2">
        <v>2.95368E-10</v>
      </c>
      <c r="G4" s="2">
        <v>9.67272727272727E-09</v>
      </c>
      <c r="H4" s="18">
        <v>6.490909090909091E-08</v>
      </c>
      <c r="I4" s="3">
        <v>1.2885154061624644</v>
      </c>
      <c r="J4" s="3">
        <v>1.0644257703081235</v>
      </c>
      <c r="K4" s="3">
        <v>0.16806722689075618</v>
      </c>
      <c r="L4" s="3">
        <v>2.5210084033613502</v>
      </c>
      <c r="M4" s="3">
        <v>0.4550487394957983</v>
      </c>
      <c r="N4" s="3">
        <v>2.9760571428571487</v>
      </c>
      <c r="O4" s="14">
        <v>14.901960784313724</v>
      </c>
    </row>
    <row r="5" spans="1:15" ht="11.25">
      <c r="A5" s="25">
        <v>1948</v>
      </c>
      <c r="B5" s="2">
        <v>1.6E-09</v>
      </c>
      <c r="C5" s="2">
        <v>8E-10</v>
      </c>
      <c r="D5" s="2">
        <v>1.4545454545454498E-10</v>
      </c>
      <c r="E5" s="2">
        <v>2.54545454545455E-09</v>
      </c>
      <c r="F5" s="2">
        <v>3.39181818181818E-10</v>
      </c>
      <c r="G5" s="2">
        <v>9.6E-09</v>
      </c>
      <c r="H5" s="18">
        <v>7.54181818181818E-08</v>
      </c>
      <c r="I5" s="3">
        <v>2.121504339440695</v>
      </c>
      <c r="J5" s="3">
        <v>1.0607521697203475</v>
      </c>
      <c r="K5" s="3">
        <v>0.19286403085824433</v>
      </c>
      <c r="L5" s="3">
        <v>3.375120540019293</v>
      </c>
      <c r="M5" s="3">
        <v>0.4497348119575697</v>
      </c>
      <c r="N5" s="3">
        <v>3.824855351976863</v>
      </c>
      <c r="O5" s="14">
        <v>12.729026036644168</v>
      </c>
    </row>
    <row r="6" spans="1:15" ht="11.25">
      <c r="A6" s="25">
        <v>1949</v>
      </c>
      <c r="B6" s="2">
        <v>2.2545454545454497E-09</v>
      </c>
      <c r="C6" s="2">
        <v>1.16363636363636E-09</v>
      </c>
      <c r="D6" s="2">
        <v>2.18181818181818E-10</v>
      </c>
      <c r="E6" s="2">
        <v>3.6363636363636397E-09</v>
      </c>
      <c r="F6" s="2">
        <v>3.57881090909091E-10</v>
      </c>
      <c r="G6" s="2">
        <v>1.14545454545455E-08</v>
      </c>
      <c r="H6" s="18">
        <v>8.79636363636364E-08</v>
      </c>
      <c r="I6" s="3">
        <v>2.563042579578332</v>
      </c>
      <c r="J6" s="3">
        <v>1.3228606862339765</v>
      </c>
      <c r="K6" s="3">
        <v>0.24803637866887113</v>
      </c>
      <c r="L6" s="3">
        <v>4.133939644481193</v>
      </c>
      <c r="M6" s="3">
        <v>0.40685117817279853</v>
      </c>
      <c r="N6" s="3">
        <v>4.5407908226539915</v>
      </c>
      <c r="O6" s="14">
        <v>13.021909880115798</v>
      </c>
    </row>
    <row r="7" spans="1:15" ht="11.25">
      <c r="A7" s="25">
        <v>1950</v>
      </c>
      <c r="B7" s="2">
        <v>2.6909090909090897E-09</v>
      </c>
      <c r="C7" s="2">
        <v>1.27272727272727E-09</v>
      </c>
      <c r="D7" s="2">
        <v>2.54545454545455E-10</v>
      </c>
      <c r="E7" s="2">
        <v>4.21818181818182E-09</v>
      </c>
      <c r="F7" s="2">
        <v>2.5528909090909097E-10</v>
      </c>
      <c r="G7" s="2">
        <v>1.30909090909091E-08</v>
      </c>
      <c r="H7" s="18">
        <v>1.0236363636363599E-07</v>
      </c>
      <c r="I7" s="3">
        <v>2.6287744227353547</v>
      </c>
      <c r="J7" s="3">
        <v>1.2433392539964494</v>
      </c>
      <c r="K7" s="3">
        <v>0.24866785079929085</v>
      </c>
      <c r="L7" s="3">
        <v>4.1207815275311</v>
      </c>
      <c r="M7" s="3">
        <v>0.24939431616341126</v>
      </c>
      <c r="N7" s="3">
        <v>4.370175843694511</v>
      </c>
      <c r="O7" s="14">
        <v>12.78863232682066</v>
      </c>
    </row>
    <row r="8" spans="1:15" ht="11.25">
      <c r="A8" s="25">
        <v>1951</v>
      </c>
      <c r="B8" s="2">
        <v>2.32727272727273E-09</v>
      </c>
      <c r="C8" s="2">
        <v>1.78181818181818E-09</v>
      </c>
      <c r="D8" s="2">
        <v>2.90909090909091E-10</v>
      </c>
      <c r="E8" s="2">
        <v>4.4000000000000005E-09</v>
      </c>
      <c r="F8" s="2">
        <v>2.25871636363636E-10</v>
      </c>
      <c r="G8" s="2">
        <v>1.96E-08</v>
      </c>
      <c r="H8" s="18">
        <v>1.26836363636364E-07</v>
      </c>
      <c r="I8" s="3">
        <v>1.8348623853210977</v>
      </c>
      <c r="J8" s="3">
        <v>1.4048165137614623</v>
      </c>
      <c r="K8" s="3">
        <v>0.22935779816513704</v>
      </c>
      <c r="L8" s="3">
        <v>3.469036697247697</v>
      </c>
      <c r="M8" s="3">
        <v>0.17808113532110012</v>
      </c>
      <c r="N8" s="3">
        <v>3.647117832568797</v>
      </c>
      <c r="O8" s="14">
        <v>15.452981651376101</v>
      </c>
    </row>
    <row r="9" spans="1:15" ht="11.25">
      <c r="A9" s="25">
        <v>1952</v>
      </c>
      <c r="B9" s="2">
        <v>2.32727272727273E-09</v>
      </c>
      <c r="C9" s="2">
        <v>2.07272727272727E-09</v>
      </c>
      <c r="D9" s="2">
        <v>4.36363636363636E-10</v>
      </c>
      <c r="E9" s="2">
        <v>4.83636363636364E-09</v>
      </c>
      <c r="F9" s="2">
        <v>3.2070945454545497E-10</v>
      </c>
      <c r="G9" s="2">
        <v>2.21090909090909E-08</v>
      </c>
      <c r="H9" s="18">
        <v>1.4916363636363598E-07</v>
      </c>
      <c r="I9" s="3">
        <v>1.5602145294978118</v>
      </c>
      <c r="J9" s="3">
        <v>1.3895660653339852</v>
      </c>
      <c r="K9" s="3">
        <v>0.2925402242808391</v>
      </c>
      <c r="L9" s="3">
        <v>3.2423208191126385</v>
      </c>
      <c r="M9" s="3">
        <v>0.21500511945392575</v>
      </c>
      <c r="N9" s="3">
        <v>3.457325938566564</v>
      </c>
      <c r="O9" s="14">
        <v>14.822038030229189</v>
      </c>
    </row>
    <row r="10" spans="1:15" ht="11.25">
      <c r="A10" s="25">
        <v>1953</v>
      </c>
      <c r="B10" s="2">
        <v>2.87272727272727E-09</v>
      </c>
      <c r="C10" s="2">
        <v>2.07272727272727E-09</v>
      </c>
      <c r="D10" s="2">
        <v>5.454545454545449E-10</v>
      </c>
      <c r="E10" s="2">
        <v>5.49090909090909E-09</v>
      </c>
      <c r="F10" s="2">
        <v>6.4016E-10</v>
      </c>
      <c r="G10" s="2">
        <v>2.6800000000000002E-08</v>
      </c>
      <c r="H10" s="18">
        <v>1.78E-07</v>
      </c>
      <c r="I10" s="3">
        <v>1.613891726251275</v>
      </c>
      <c r="J10" s="3">
        <v>1.1644535240040843</v>
      </c>
      <c r="K10" s="3">
        <v>0.3064351378958117</v>
      </c>
      <c r="L10" s="3">
        <v>3.084780388151174</v>
      </c>
      <c r="M10" s="3">
        <v>0.3596404494382022</v>
      </c>
      <c r="N10" s="3">
        <v>3.4444208375893766</v>
      </c>
      <c r="O10" s="14">
        <v>15.0561797752809</v>
      </c>
    </row>
    <row r="11" spans="1:15" ht="11.25">
      <c r="A11" s="25">
        <v>1954</v>
      </c>
      <c r="B11" s="2">
        <v>4.07272727272727E-09</v>
      </c>
      <c r="C11" s="2">
        <v>2.87272727272727E-09</v>
      </c>
      <c r="D11" s="2">
        <v>6.545454545454549E-10</v>
      </c>
      <c r="E11" s="2">
        <v>7.6E-09</v>
      </c>
      <c r="F11" s="2">
        <v>1.99777854545455E-09</v>
      </c>
      <c r="G11" s="2">
        <v>3.84727272727273E-08</v>
      </c>
      <c r="H11" s="18">
        <v>2.4407272727272696E-07</v>
      </c>
      <c r="I11" s="3">
        <v>1.668653158522051</v>
      </c>
      <c r="J11" s="3">
        <v>1.1769964243146607</v>
      </c>
      <c r="K11" s="3">
        <v>0.26817640047675856</v>
      </c>
      <c r="L11" s="3">
        <v>3.1138259833134727</v>
      </c>
      <c r="M11" s="3">
        <v>0.8185177294398122</v>
      </c>
      <c r="N11" s="3">
        <v>3.9323437127532848</v>
      </c>
      <c r="O11" s="14">
        <v>15.762812872467256</v>
      </c>
    </row>
    <row r="12" spans="1:15" ht="11.25">
      <c r="A12" s="25">
        <v>1955</v>
      </c>
      <c r="B12" s="2">
        <v>4.3636363636363595E-09</v>
      </c>
      <c r="C12" s="2">
        <v>2.98181818181818E-09</v>
      </c>
      <c r="D12" s="2">
        <v>7.636363636363639E-10</v>
      </c>
      <c r="E12" s="2">
        <v>8.10909090909091E-09</v>
      </c>
      <c r="F12" s="2">
        <v>1.58444181818182E-09</v>
      </c>
      <c r="G12" s="2">
        <v>3.99636363636364E-08</v>
      </c>
      <c r="H12" s="18">
        <v>2.96254545454545E-07</v>
      </c>
      <c r="I12" s="3">
        <v>1.4729348226340995</v>
      </c>
      <c r="J12" s="3">
        <v>1.0065054621333016</v>
      </c>
      <c r="K12" s="3">
        <v>0.2577635939609677</v>
      </c>
      <c r="L12" s="3">
        <v>2.7372038787283706</v>
      </c>
      <c r="M12" s="3">
        <v>0.534824475266971</v>
      </c>
      <c r="N12" s="3">
        <v>3.2720283539953416</v>
      </c>
      <c r="O12" s="14">
        <v>13.489628083957319</v>
      </c>
    </row>
    <row r="13" spans="1:15" ht="11.25">
      <c r="A13" s="25">
        <v>1956</v>
      </c>
      <c r="B13" s="2">
        <v>4.98181818181818E-09</v>
      </c>
      <c r="C13" s="2">
        <v>3.6363636363636397E-09</v>
      </c>
      <c r="D13" s="2">
        <v>1.0909090909090899E-09</v>
      </c>
      <c r="E13" s="2">
        <v>9.709090909090909E-09</v>
      </c>
      <c r="F13" s="2">
        <v>1.5926334545454499E-09</v>
      </c>
      <c r="G13" s="2">
        <v>5.41090909090909E-08</v>
      </c>
      <c r="H13" s="18">
        <v>3.74145454545455E-07</v>
      </c>
      <c r="I13" s="3">
        <v>1.3315190980658935</v>
      </c>
      <c r="J13" s="3">
        <v>0.9719117504130622</v>
      </c>
      <c r="K13" s="3">
        <v>0.2915735251239181</v>
      </c>
      <c r="L13" s="3">
        <v>2.595004373602874</v>
      </c>
      <c r="M13" s="3">
        <v>0.4256722713577589</v>
      </c>
      <c r="N13" s="3">
        <v>3.020676644960633</v>
      </c>
      <c r="O13" s="14">
        <v>14.462046846146352</v>
      </c>
    </row>
    <row r="14" spans="1:15" ht="11.25">
      <c r="A14" s="25">
        <v>1957</v>
      </c>
      <c r="B14" s="2">
        <v>9.23636363636364E-09</v>
      </c>
      <c r="C14" s="2">
        <v>6.50909090909091E-09</v>
      </c>
      <c r="D14" s="2">
        <v>1.5272727272727299E-09</v>
      </c>
      <c r="E14" s="2">
        <v>1.7272727272727302E-08</v>
      </c>
      <c r="F14" s="2">
        <v>3.74011018181818E-09</v>
      </c>
      <c r="G14" s="2">
        <v>6.83272727272727E-08</v>
      </c>
      <c r="H14" s="18">
        <v>4.5418181818181794E-07</v>
      </c>
      <c r="I14" s="3">
        <v>2.033626901521219</v>
      </c>
      <c r="J14" s="3">
        <v>1.4331465172137718</v>
      </c>
      <c r="K14" s="3">
        <v>0.3362690152121705</v>
      </c>
      <c r="L14" s="3">
        <v>3.8030424339471662</v>
      </c>
      <c r="M14" s="3">
        <v>0.8234830264211369</v>
      </c>
      <c r="N14" s="3">
        <v>4.6265254603683035</v>
      </c>
      <c r="O14" s="14">
        <v>15.044035228182548</v>
      </c>
    </row>
    <row r="15" spans="1:15" ht="11.25">
      <c r="A15" s="25">
        <v>1958</v>
      </c>
      <c r="B15" s="2">
        <v>1.26909090909091E-08</v>
      </c>
      <c r="C15" s="2">
        <v>1.03272727272727E-08</v>
      </c>
      <c r="D15" s="2">
        <v>1.89090909090909E-09</v>
      </c>
      <c r="E15" s="2">
        <v>2.4909090909090903E-08</v>
      </c>
      <c r="F15" s="2">
        <v>6.50267236363636E-09</v>
      </c>
      <c r="G15" s="2">
        <v>9.603636363636371E-08</v>
      </c>
      <c r="H15" s="18">
        <v>5.65454545454545E-07</v>
      </c>
      <c r="I15" s="3">
        <v>2.244372990353701</v>
      </c>
      <c r="J15" s="3">
        <v>1.8263665594855274</v>
      </c>
      <c r="K15" s="3">
        <v>0.33440514469453386</v>
      </c>
      <c r="L15" s="3">
        <v>4.405144694533765</v>
      </c>
      <c r="M15" s="3">
        <v>1.1499902893890679</v>
      </c>
      <c r="N15" s="3">
        <v>5.555134983922833</v>
      </c>
      <c r="O15" s="14">
        <v>16.98392282958202</v>
      </c>
    </row>
    <row r="16" spans="1:15" ht="11.25">
      <c r="A16" s="25">
        <v>1959</v>
      </c>
      <c r="B16" s="2">
        <v>1.83636363636364E-08</v>
      </c>
      <c r="C16" s="2">
        <v>1.02909090909091E-08</v>
      </c>
      <c r="D16" s="2">
        <v>2.1818181818181798E-09</v>
      </c>
      <c r="E16" s="2">
        <v>3.08363636363636E-08</v>
      </c>
      <c r="F16" s="2">
        <v>1.2620639272727301E-08</v>
      </c>
      <c r="G16" s="2">
        <v>1.5170909090909098E-07</v>
      </c>
      <c r="H16" s="18">
        <v>8.434909090909089E-07</v>
      </c>
      <c r="I16" s="3">
        <v>2.1770994999137834</v>
      </c>
      <c r="J16" s="3">
        <v>1.2200379375754453</v>
      </c>
      <c r="K16" s="3">
        <v>0.25866528711846853</v>
      </c>
      <c r="L16" s="3">
        <v>3.655802724607688</v>
      </c>
      <c r="M16" s="3">
        <v>1.4962389205035387</v>
      </c>
      <c r="N16" s="3">
        <v>5.152041645111227</v>
      </c>
      <c r="O16" s="14">
        <v>17.98585963097087</v>
      </c>
    </row>
    <row r="17" spans="1:15" ht="11.25">
      <c r="A17" s="25">
        <v>1960</v>
      </c>
      <c r="B17" s="2">
        <v>2.5563636363636402E-08</v>
      </c>
      <c r="C17" s="2">
        <v>1.78545454545455E-08</v>
      </c>
      <c r="D17" s="2">
        <v>2.58181818181818E-09</v>
      </c>
      <c r="E17" s="2">
        <v>4.6E-08</v>
      </c>
      <c r="F17" s="2">
        <v>1.92968545454545E-08</v>
      </c>
      <c r="G17" s="2">
        <v>1.81927272727273E-07</v>
      </c>
      <c r="H17" s="18">
        <v>1.15730909090909E-06</v>
      </c>
      <c r="I17" s="3">
        <v>2.208885816627919</v>
      </c>
      <c r="J17" s="3">
        <v>1.5427637780431147</v>
      </c>
      <c r="K17" s="3">
        <v>0.22308804122415635</v>
      </c>
      <c r="L17" s="3">
        <v>3.974737635895183</v>
      </c>
      <c r="M17" s="3">
        <v>1.6673898699176748</v>
      </c>
      <c r="N17" s="3">
        <v>5.642127505812858</v>
      </c>
      <c r="O17" s="14">
        <v>15.719851693583896</v>
      </c>
    </row>
    <row r="18" spans="1:15" ht="11.25">
      <c r="A18" s="25">
        <v>1961</v>
      </c>
      <c r="B18" s="2">
        <v>3.5854545454545504E-08</v>
      </c>
      <c r="C18" s="2">
        <v>2.30181818181818E-08</v>
      </c>
      <c r="D18" s="2">
        <v>4.0363636363636396E-09</v>
      </c>
      <c r="E18" s="2">
        <v>6.29090909090909E-08</v>
      </c>
      <c r="F18" s="2">
        <v>3.51004596363636E-08</v>
      </c>
      <c r="G18" s="2">
        <v>2.2174545454545498E-07</v>
      </c>
      <c r="H18" s="18">
        <v>1.69192727272727E-06</v>
      </c>
      <c r="I18" s="3">
        <v>2.119154057771671</v>
      </c>
      <c r="J18" s="3">
        <v>1.360471114167814</v>
      </c>
      <c r="K18" s="3">
        <v>0.23856602475928532</v>
      </c>
      <c r="L18" s="3">
        <v>3.7181911966987675</v>
      </c>
      <c r="M18" s="3">
        <v>2.0745844222833574</v>
      </c>
      <c r="N18" s="3">
        <v>5.792775618982125</v>
      </c>
      <c r="O18" s="14">
        <v>13.106086657496608</v>
      </c>
    </row>
    <row r="19" spans="1:15" ht="11.25">
      <c r="A19" s="25">
        <v>1962</v>
      </c>
      <c r="B19" s="2">
        <v>5.7454545454545505E-08</v>
      </c>
      <c r="C19" s="2">
        <v>4.32727272727273E-08</v>
      </c>
      <c r="D19" s="2">
        <v>7.6E-09</v>
      </c>
      <c r="E19" s="2">
        <v>1.0832727272727299E-07</v>
      </c>
      <c r="F19" s="2">
        <v>5.67610385454545E-08</v>
      </c>
      <c r="G19" s="2">
        <v>4.2043636363636396E-07</v>
      </c>
      <c r="H19" s="18">
        <v>2.70989090909091E-06</v>
      </c>
      <c r="I19" s="3">
        <v>2.1201792759185216</v>
      </c>
      <c r="J19" s="3">
        <v>1.5968438850272408</v>
      </c>
      <c r="K19" s="3">
        <v>0.2804540940930194</v>
      </c>
      <c r="L19" s="3">
        <v>3.9974772550387887</v>
      </c>
      <c r="M19" s="3">
        <v>2.094587584874263</v>
      </c>
      <c r="N19" s="3">
        <v>6.092064839913052</v>
      </c>
      <c r="O19" s="14">
        <v>15.514881511499967</v>
      </c>
    </row>
    <row r="20" spans="1:15" ht="11.25">
      <c r="A20" s="25">
        <v>1963</v>
      </c>
      <c r="B20" s="2">
        <v>7.73454545454545E-08</v>
      </c>
      <c r="C20" s="2">
        <v>7.185454545454551E-08</v>
      </c>
      <c r="D20" s="2">
        <v>2.82909090909091E-08</v>
      </c>
      <c r="E20" s="2">
        <v>1.7749090909090897E-07</v>
      </c>
      <c r="F20" s="2">
        <v>8.50435654545455E-08</v>
      </c>
      <c r="G20" s="2">
        <v>8.287636363636359E-07</v>
      </c>
      <c r="H20" s="18">
        <v>4.86392727272727E-06</v>
      </c>
      <c r="I20" s="3">
        <v>1.5901852599470685</v>
      </c>
      <c r="J20" s="3">
        <v>1.4772948160110069</v>
      </c>
      <c r="K20" s="3">
        <v>0.581647452862633</v>
      </c>
      <c r="L20" s="3">
        <v>3.6491275288207055</v>
      </c>
      <c r="M20" s="3">
        <v>1.7484547092510372</v>
      </c>
      <c r="N20" s="3">
        <v>5.397582238071743</v>
      </c>
      <c r="O20" s="14">
        <v>17.038980846005472</v>
      </c>
    </row>
    <row r="21" spans="1:15" ht="11.25">
      <c r="A21" s="25">
        <v>1964</v>
      </c>
      <c r="B21" s="2">
        <v>1.4018181818181798E-07</v>
      </c>
      <c r="C21" s="2">
        <v>1.6076363636363598E-07</v>
      </c>
      <c r="D21" s="2">
        <v>4.9672727272727304E-08</v>
      </c>
      <c r="E21" s="2">
        <v>3.5061818181818196E-07</v>
      </c>
      <c r="F21" s="2">
        <v>1.30726059636364E-07</v>
      </c>
      <c r="G21" s="2">
        <v>1.4286909090909099E-06</v>
      </c>
      <c r="H21" s="18">
        <v>9.53221818181818E-06</v>
      </c>
      <c r="I21" s="3">
        <v>1.4706106753746129</v>
      </c>
      <c r="J21" s="3">
        <v>1.6865291299172913</v>
      </c>
      <c r="K21" s="3">
        <v>0.5211035493026526</v>
      </c>
      <c r="L21" s="3">
        <v>3.678243354594564</v>
      </c>
      <c r="M21" s="3">
        <v>1.3714127933591764</v>
      </c>
      <c r="N21" s="3">
        <v>5.0496561479537405</v>
      </c>
      <c r="O21" s="14">
        <v>14.988021485030684</v>
      </c>
    </row>
    <row r="22" spans="1:15" ht="11.25">
      <c r="A22" s="25">
        <v>1965</v>
      </c>
      <c r="B22" s="2">
        <v>2.98909090909091E-07</v>
      </c>
      <c r="C22" s="2">
        <v>3.488E-07</v>
      </c>
      <c r="D22" s="2">
        <v>8.61454545454545E-08</v>
      </c>
      <c r="E22" s="2">
        <v>7.338545454545449E-07</v>
      </c>
      <c r="F22" s="2">
        <v>3.20207546545455E-07</v>
      </c>
      <c r="G22" s="2">
        <v>2.28247272727273E-06</v>
      </c>
      <c r="H22" s="18">
        <v>1.55134545454545E-05</v>
      </c>
      <c r="I22" s="3">
        <v>1.9267732408232212</v>
      </c>
      <c r="J22" s="3">
        <v>2.2483709155688967</v>
      </c>
      <c r="K22" s="3">
        <v>0.5552951104027016</v>
      </c>
      <c r="L22" s="3">
        <v>4.730439266794816</v>
      </c>
      <c r="M22" s="3">
        <v>2.0640634592846183</v>
      </c>
      <c r="N22" s="3">
        <v>6.794502726079434</v>
      </c>
      <c r="O22" s="14">
        <v>14.712859218977135</v>
      </c>
    </row>
    <row r="23" spans="1:15" ht="11.25">
      <c r="A23" s="25">
        <v>1966</v>
      </c>
      <c r="B23" s="2">
        <v>3.8818181818181795E-07</v>
      </c>
      <c r="C23" s="2">
        <v>4.1109090909090895E-07</v>
      </c>
      <c r="D23" s="2">
        <v>1.24109090909091E-07</v>
      </c>
      <c r="E23" s="2">
        <v>9.233818181818179E-07</v>
      </c>
      <c r="F23" s="2" t="s">
        <v>9</v>
      </c>
      <c r="G23" s="2">
        <v>3.63429090909091E-06</v>
      </c>
      <c r="H23" s="18">
        <v>2.28323636363636E-05</v>
      </c>
      <c r="I23" s="3">
        <v>1.7001385593017901</v>
      </c>
      <c r="J23" s="3">
        <v>1.8004746054245193</v>
      </c>
      <c r="K23" s="3">
        <v>0.5435665482807511</v>
      </c>
      <c r="L23" s="3">
        <v>4.044179713007061</v>
      </c>
      <c r="M23" s="11">
        <v>2.00957819346407</v>
      </c>
      <c r="N23" s="3">
        <v>6.0537579064711355</v>
      </c>
      <c r="O23" s="14">
        <v>15.917278504196624</v>
      </c>
    </row>
    <row r="24" spans="1:15" ht="11.25">
      <c r="A24" s="25">
        <v>1967</v>
      </c>
      <c r="B24" s="2">
        <v>6.184E-07</v>
      </c>
      <c r="C24" s="2">
        <v>4.88472727272727E-07</v>
      </c>
      <c r="D24" s="2">
        <v>2.8301818181818197E-07</v>
      </c>
      <c r="E24" s="2">
        <v>1.38989090909091E-06</v>
      </c>
      <c r="F24" s="2" t="s">
        <v>9</v>
      </c>
      <c r="G24" s="2">
        <v>4.87578181818182E-06</v>
      </c>
      <c r="H24" s="18">
        <v>3.01029090909091E-05</v>
      </c>
      <c r="I24" s="3">
        <v>2.0542865080994885</v>
      </c>
      <c r="J24" s="3">
        <v>1.6226761533165006</v>
      </c>
      <c r="K24" s="3">
        <v>0.9401688752521655</v>
      </c>
      <c r="L24" s="3">
        <v>4.6171315366681585</v>
      </c>
      <c r="M24" s="11">
        <v>1.982335560553802</v>
      </c>
      <c r="N24" s="3">
        <v>6.599467097221961</v>
      </c>
      <c r="O24" s="14">
        <v>16.197045287075852</v>
      </c>
    </row>
    <row r="25" spans="1:15" ht="11.25">
      <c r="A25" s="25">
        <v>1968</v>
      </c>
      <c r="B25" s="2">
        <v>6.774545454545449E-07</v>
      </c>
      <c r="C25" s="2">
        <v>7.008727272727269E-07</v>
      </c>
      <c r="D25" s="2">
        <v>4.61127272727273E-07</v>
      </c>
      <c r="E25" s="2">
        <v>1.83945454545455E-06</v>
      </c>
      <c r="F25" s="2" t="s">
        <v>9</v>
      </c>
      <c r="G25" s="2">
        <v>7.825163636363639E-06</v>
      </c>
      <c r="H25" s="18">
        <v>4.18803636363636E-05</v>
      </c>
      <c r="I25" s="3">
        <v>1.6175947070008945</v>
      </c>
      <c r="J25" s="3">
        <v>1.6735115610700615</v>
      </c>
      <c r="K25" s="3">
        <v>1.1010584261663108</v>
      </c>
      <c r="L25" s="3">
        <v>4.3921646942372785</v>
      </c>
      <c r="M25" s="11">
        <v>1.9550929276435298</v>
      </c>
      <c r="N25" s="3">
        <v>6.347257621880808</v>
      </c>
      <c r="O25" s="14">
        <v>18.68456469076419</v>
      </c>
    </row>
    <row r="26" spans="1:15" ht="11.25">
      <c r="A26" s="25">
        <v>1969</v>
      </c>
      <c r="B26" s="2">
        <v>1.13730909090909E-06</v>
      </c>
      <c r="C26" s="2">
        <v>1.17487272727273E-06</v>
      </c>
      <c r="D26" s="2">
        <v>6.425454545454549E-07</v>
      </c>
      <c r="E26" s="2">
        <v>2.9547272727272698E-06</v>
      </c>
      <c r="F26" s="2">
        <v>1.04637090909091E-06</v>
      </c>
      <c r="G26" s="2">
        <v>1.0518290909090899E-05</v>
      </c>
      <c r="H26" s="18">
        <v>5.5054545454545495E-05</v>
      </c>
      <c r="I26" s="3">
        <v>2.065785997357989</v>
      </c>
      <c r="J26" s="3">
        <v>2.1340158520475594</v>
      </c>
      <c r="K26" s="3">
        <v>1.1671070013210036</v>
      </c>
      <c r="L26" s="3">
        <v>5.366908850726543</v>
      </c>
      <c r="M26" s="3">
        <v>1.9006076618229857</v>
      </c>
      <c r="N26" s="3">
        <v>7.267516512549529</v>
      </c>
      <c r="O26" s="14">
        <v>19.105217965653864</v>
      </c>
    </row>
    <row r="27" spans="1:15" ht="11.25">
      <c r="A27" s="25">
        <v>1970</v>
      </c>
      <c r="B27" s="2">
        <v>1.11872727272727E-06</v>
      </c>
      <c r="C27" s="2">
        <v>1.3149454545454499E-06</v>
      </c>
      <c r="D27" s="2">
        <v>6.918545454545459E-07</v>
      </c>
      <c r="E27" s="2">
        <v>3.12552727272727E-06</v>
      </c>
      <c r="F27" s="2">
        <v>2.0103047272727297E-06</v>
      </c>
      <c r="G27" s="2">
        <v>1.33083636363636E-05</v>
      </c>
      <c r="H27" s="18">
        <v>7.06601104814772E-05</v>
      </c>
      <c r="I27" s="3">
        <v>1.583251519286164</v>
      </c>
      <c r="J27" s="3">
        <v>1.860944521011114</v>
      </c>
      <c r="K27" s="3">
        <v>0.9791302911080336</v>
      </c>
      <c r="L27" s="3">
        <v>4.423326331405318</v>
      </c>
      <c r="M27" s="3">
        <v>2.8450347920128287</v>
      </c>
      <c r="N27" s="3">
        <v>7.268361123418146</v>
      </c>
      <c r="O27" s="14">
        <v>18.83433742981798</v>
      </c>
    </row>
    <row r="28" spans="1:15" ht="11.25">
      <c r="A28" s="25">
        <v>1971</v>
      </c>
      <c r="B28" s="2">
        <v>1.70781818181818E-06</v>
      </c>
      <c r="C28" s="2">
        <v>1.3048727272727298E-06</v>
      </c>
      <c r="D28" s="2">
        <v>1.0113090909090899E-06</v>
      </c>
      <c r="E28" s="2">
        <v>4.024E-06</v>
      </c>
      <c r="F28" s="2">
        <v>2.120568E-06</v>
      </c>
      <c r="G28" s="2">
        <v>1.86981818181818E-05</v>
      </c>
      <c r="H28" s="18">
        <v>9.39258601517403E-05</v>
      </c>
      <c r="I28" s="3">
        <v>1.8182619558225435</v>
      </c>
      <c r="J28" s="3">
        <v>1.3892582140474043</v>
      </c>
      <c r="K28" s="3">
        <v>1.076709959616326</v>
      </c>
      <c r="L28" s="3">
        <v>4.284230129486273</v>
      </c>
      <c r="M28" s="3">
        <v>2.257704104678044</v>
      </c>
      <c r="N28" s="3">
        <v>6.541934234164318</v>
      </c>
      <c r="O28" s="14">
        <v>19.90738417297885</v>
      </c>
    </row>
    <row r="29" spans="1:15" ht="11.25">
      <c r="A29" s="25">
        <v>1972</v>
      </c>
      <c r="B29" s="2">
        <v>2.12607272727273E-06</v>
      </c>
      <c r="C29" s="2">
        <v>1.74345454545455E-06</v>
      </c>
      <c r="D29" s="2">
        <v>1.0264727272727299E-06</v>
      </c>
      <c r="E29" s="2">
        <v>4.896E-06</v>
      </c>
      <c r="F29" s="2">
        <v>4.63113127272727E-06</v>
      </c>
      <c r="G29" s="2">
        <v>2.56243636363636E-05</v>
      </c>
      <c r="H29" s="18">
        <v>0.000126029380791782</v>
      </c>
      <c r="I29" s="3">
        <v>1.6869659391450131</v>
      </c>
      <c r="J29" s="3">
        <v>1.3833715078986053</v>
      </c>
      <c r="K29" s="3">
        <v>0.8144709755962422</v>
      </c>
      <c r="L29" s="3">
        <v>3.8848084226398525</v>
      </c>
      <c r="M29" s="3">
        <v>3.6746441533173444</v>
      </c>
      <c r="N29" s="3">
        <v>7.559452575957197</v>
      </c>
      <c r="O29" s="14">
        <v>20.332055490059574</v>
      </c>
    </row>
    <row r="30" spans="1:15" ht="11.25">
      <c r="A30" s="25">
        <v>1973</v>
      </c>
      <c r="B30" s="2">
        <v>3.0128E-06</v>
      </c>
      <c r="C30" s="2">
        <v>2.68203636363636E-06</v>
      </c>
      <c r="D30" s="2">
        <v>1.20989090909091E-06</v>
      </c>
      <c r="E30" s="2">
        <v>6.904727272727269E-06</v>
      </c>
      <c r="F30" s="2">
        <v>3.87209672727273E-06</v>
      </c>
      <c r="G30" s="2">
        <v>3.79105454545455E-05</v>
      </c>
      <c r="H30" s="18">
        <v>0.000186121545881823</v>
      </c>
      <c r="I30" s="3">
        <v>1.6187271525849904</v>
      </c>
      <c r="J30" s="3">
        <v>1.4410133716272195</v>
      </c>
      <c r="K30" s="3">
        <v>0.6500541908560787</v>
      </c>
      <c r="L30" s="3">
        <v>3.709794715068288</v>
      </c>
      <c r="M30" s="3">
        <v>2.080412941407278</v>
      </c>
      <c r="N30" s="3">
        <v>5.790207656475566</v>
      </c>
      <c r="O30" s="14">
        <v>20.368703298121442</v>
      </c>
    </row>
    <row r="31" spans="1:15" ht="11.25">
      <c r="A31" s="25">
        <v>1974</v>
      </c>
      <c r="B31" s="2">
        <v>4.38756363636364E-06</v>
      </c>
      <c r="C31" s="2">
        <v>4.24072727272727E-06</v>
      </c>
      <c r="D31" s="2">
        <v>1.8182181818181798E-06</v>
      </c>
      <c r="E31" s="2">
        <v>1.04465090909091E-05</v>
      </c>
      <c r="F31" s="2">
        <v>1.06731370909091E-05</v>
      </c>
      <c r="G31" s="2">
        <v>5.9192000000000005E-05</v>
      </c>
      <c r="H31" s="18">
        <v>0.000270958601396658</v>
      </c>
      <c r="I31" s="3">
        <v>1.6192745363121568</v>
      </c>
      <c r="J31" s="3">
        <v>1.5650830978859542</v>
      </c>
      <c r="K31" s="3">
        <v>0.6710317267826751</v>
      </c>
      <c r="L31" s="3">
        <v>3.8553893609807903</v>
      </c>
      <c r="M31" s="3">
        <v>3.939028706191403</v>
      </c>
      <c r="N31" s="3">
        <v>7.794418067172193</v>
      </c>
      <c r="O31" s="14">
        <v>21.845403576374554</v>
      </c>
    </row>
    <row r="32" spans="1:15" ht="11.25">
      <c r="A32" s="25">
        <v>1975</v>
      </c>
      <c r="B32" s="2">
        <v>6.95530909090909E-06</v>
      </c>
      <c r="C32" s="2">
        <v>5.03952727272727E-06</v>
      </c>
      <c r="D32" s="2">
        <v>3.0684363636363598E-06</v>
      </c>
      <c r="E32" s="2">
        <v>1.5063272727272699E-05</v>
      </c>
      <c r="F32" s="2">
        <v>1.70423483636364E-05</v>
      </c>
      <c r="G32" s="2">
        <v>8.90327272727273E-05</v>
      </c>
      <c r="H32" s="18">
        <v>0.00038164275348455705</v>
      </c>
      <c r="I32" s="3">
        <v>1.8224659127952059</v>
      </c>
      <c r="J32" s="3">
        <v>1.3204828931544723</v>
      </c>
      <c r="K32" s="3">
        <v>0.8040075006325313</v>
      </c>
      <c r="L32" s="3">
        <v>3.9469563065822038</v>
      </c>
      <c r="M32" s="3">
        <v>4.465523898471194</v>
      </c>
      <c r="N32" s="3">
        <v>8.412480205053397</v>
      </c>
      <c r="O32" s="14">
        <v>23.328813781952224</v>
      </c>
    </row>
    <row r="33" spans="1:15" ht="11.25">
      <c r="A33" s="25">
        <v>1976</v>
      </c>
      <c r="B33" s="2">
        <v>1.14183636363636E-05</v>
      </c>
      <c r="C33" s="2">
        <v>7.47803636363636E-06</v>
      </c>
      <c r="D33" s="2">
        <v>5.06472727272727E-06</v>
      </c>
      <c r="E33" s="2">
        <v>2.39611272727273E-05</v>
      </c>
      <c r="F33" s="2">
        <v>3.88758294545455E-05</v>
      </c>
      <c r="G33" s="2">
        <v>0.00013320109090909102</v>
      </c>
      <c r="H33" s="18">
        <v>0.000594168392653789</v>
      </c>
      <c r="I33" s="3">
        <v>1.9217386480900998</v>
      </c>
      <c r="J33" s="3">
        <v>1.2585718890627147</v>
      </c>
      <c r="K33" s="3">
        <v>0.852406041005684</v>
      </c>
      <c r="L33" s="3">
        <v>4.03271657815851</v>
      </c>
      <c r="M33" s="3">
        <v>6.542897591861257</v>
      </c>
      <c r="N33" s="3">
        <v>10.575614170019767</v>
      </c>
      <c r="O33" s="14">
        <v>22.41807079541251</v>
      </c>
    </row>
    <row r="34" spans="1:15" ht="11.25">
      <c r="A34" s="25">
        <v>1977</v>
      </c>
      <c r="B34" s="2">
        <v>1.13264E-05</v>
      </c>
      <c r="C34" s="2">
        <v>1.11468E-05</v>
      </c>
      <c r="D34" s="2">
        <v>7.415854545454549E-06</v>
      </c>
      <c r="E34" s="2">
        <v>2.98890545454545E-05</v>
      </c>
      <c r="F34" s="2">
        <v>5.62270861818182E-05</v>
      </c>
      <c r="G34" s="2">
        <v>0.000193504727272727</v>
      </c>
      <c r="H34" s="18">
        <v>0.0009065374124277441</v>
      </c>
      <c r="I34" s="3">
        <v>1.249413410271446</v>
      </c>
      <c r="J34" s="3">
        <v>1.229601762397033</v>
      </c>
      <c r="K34" s="3">
        <v>0.8180417535768976</v>
      </c>
      <c r="L34" s="3">
        <v>3.2970569262453706</v>
      </c>
      <c r="M34" s="3">
        <v>6.202401071483611</v>
      </c>
      <c r="N34" s="3">
        <v>9.499457997728982</v>
      </c>
      <c r="O34" s="14">
        <v>21.34547616236968</v>
      </c>
    </row>
    <row r="35" spans="1:15" ht="11.25">
      <c r="A35" s="25">
        <v>1978</v>
      </c>
      <c r="B35" s="2">
        <v>1.38317454545455E-05</v>
      </c>
      <c r="C35" s="2">
        <v>1.65456727272727E-05</v>
      </c>
      <c r="D35" s="2">
        <v>1.10337818181818E-05</v>
      </c>
      <c r="E35" s="2">
        <v>4.14112E-05</v>
      </c>
      <c r="F35" s="2">
        <v>6.971418880980449E-05</v>
      </c>
      <c r="G35" s="2">
        <v>0.000292866909090909</v>
      </c>
      <c r="H35" s="18">
        <v>0.0013153620530151802</v>
      </c>
      <c r="I35" s="3">
        <v>1.0515542411185759</v>
      </c>
      <c r="J35" s="3">
        <v>1.2578797365596308</v>
      </c>
      <c r="K35" s="3">
        <v>0.838839906692554</v>
      </c>
      <c r="L35" s="3">
        <v>3.1482738843707607</v>
      </c>
      <c r="M35" s="3">
        <v>5.299999999999995</v>
      </c>
      <c r="N35" s="3">
        <v>8.448273884370757</v>
      </c>
      <c r="O35" s="14">
        <v>22.265117685246857</v>
      </c>
    </row>
    <row r="36" spans="1:15" ht="11.25">
      <c r="A36" s="25">
        <v>1979</v>
      </c>
      <c r="B36" s="2">
        <v>1.71449090909091E-05</v>
      </c>
      <c r="C36" s="2">
        <v>2.04064E-05</v>
      </c>
      <c r="D36" s="2">
        <v>1.60556727272727E-05</v>
      </c>
      <c r="E36" s="2">
        <v>5.36069818181818E-05</v>
      </c>
      <c r="F36" s="2">
        <v>9.668040952013349E-05</v>
      </c>
      <c r="G36" s="2">
        <v>0.000506395636363636</v>
      </c>
      <c r="H36" s="18">
        <v>0.00216772218655008</v>
      </c>
      <c r="I36" s="3">
        <v>0.7909181904068225</v>
      </c>
      <c r="J36" s="3">
        <v>0.9413752429446088</v>
      </c>
      <c r="K36" s="3">
        <v>0.740670221806662</v>
      </c>
      <c r="L36" s="3">
        <v>2.472963655158093</v>
      </c>
      <c r="M36" s="3">
        <v>4.459999999999996</v>
      </c>
      <c r="N36" s="3">
        <v>6.9329636551580895</v>
      </c>
      <c r="O36" s="14">
        <v>23.36072581189762</v>
      </c>
    </row>
    <row r="37" spans="1:15" ht="11.25">
      <c r="A37" s="25">
        <v>1980</v>
      </c>
      <c r="B37" s="2">
        <v>3.24745454545455E-05</v>
      </c>
      <c r="C37" s="2">
        <v>4.12050909090909E-05</v>
      </c>
      <c r="D37" s="2">
        <v>3.29196363636364E-05</v>
      </c>
      <c r="E37" s="2">
        <v>0.000106599272727273</v>
      </c>
      <c r="F37" s="2">
        <v>0.000193522545454545</v>
      </c>
      <c r="G37" s="2">
        <v>0.00107153490909091</v>
      </c>
      <c r="H37" s="18">
        <v>0.00454829309090909</v>
      </c>
      <c r="I37" s="3">
        <v>0.7139941249488531</v>
      </c>
      <c r="J37" s="3">
        <v>0.9059462546828755</v>
      </c>
      <c r="K37" s="3">
        <v>0.7237800138569476</v>
      </c>
      <c r="L37" s="3">
        <v>2.3437203934886806</v>
      </c>
      <c r="M37" s="3">
        <v>4.254838938179876</v>
      </c>
      <c r="N37" s="3">
        <v>6.598559331668557</v>
      </c>
      <c r="O37" s="14">
        <v>23.559055840808554</v>
      </c>
    </row>
    <row r="38" spans="1:15" ht="11.25">
      <c r="A38" s="25">
        <v>1981</v>
      </c>
      <c r="B38" s="2">
        <v>8.68439636363636E-05</v>
      </c>
      <c r="C38" s="2">
        <v>8.23080363636364E-05</v>
      </c>
      <c r="D38" s="2">
        <v>6.258836363636359E-05</v>
      </c>
      <c r="E38" s="2">
        <v>0.00023174036363636402</v>
      </c>
      <c r="F38" s="2">
        <v>0.00040812981818181805</v>
      </c>
      <c r="G38" s="2">
        <v>0.0021229090909090902</v>
      </c>
      <c r="H38" s="18">
        <v>0.00873301381818182</v>
      </c>
      <c r="I38" s="3">
        <v>0.9944329122159132</v>
      </c>
      <c r="J38" s="3">
        <v>0.9424929134117942</v>
      </c>
      <c r="K38" s="3">
        <v>0.7166868728188299</v>
      </c>
      <c r="L38" s="3">
        <v>2.6536126984465422</v>
      </c>
      <c r="M38" s="3">
        <v>4.673413173034336</v>
      </c>
      <c r="N38" s="3">
        <v>7.3270258714808785</v>
      </c>
      <c r="O38" s="14">
        <v>24.309008723761206</v>
      </c>
    </row>
    <row r="39" spans="1:15" ht="11.25">
      <c r="A39" s="25">
        <v>1982</v>
      </c>
      <c r="B39" s="2">
        <v>0.00012637007272727301</v>
      </c>
      <c r="C39" s="2">
        <v>0.00018819774545454502</v>
      </c>
      <c r="D39" s="2">
        <v>0.00011718578181818201</v>
      </c>
      <c r="E39" s="2">
        <v>0.00043175360000000004</v>
      </c>
      <c r="F39" s="2">
        <v>0.000808368363636364</v>
      </c>
      <c r="G39" s="2">
        <v>0.00406909090909091</v>
      </c>
      <c r="H39" s="18">
        <v>0.017702079272727298</v>
      </c>
      <c r="I39" s="3">
        <v>0.7138713525137412</v>
      </c>
      <c r="J39" s="3">
        <v>1.0631392084233393</v>
      </c>
      <c r="K39" s="3">
        <v>0.6619887981109894</v>
      </c>
      <c r="L39" s="3">
        <v>2.43899935904807</v>
      </c>
      <c r="M39" s="3">
        <v>4.566516459350493</v>
      </c>
      <c r="N39" s="3">
        <v>7.005515818398562</v>
      </c>
      <c r="O39" s="14">
        <v>22.986513880095167</v>
      </c>
    </row>
    <row r="40" spans="1:15" ht="11.25">
      <c r="A40" s="25">
        <v>1983</v>
      </c>
      <c r="B40" s="2">
        <v>0.00028798625454545503</v>
      </c>
      <c r="C40" s="2">
        <v>0.00030946629090909103</v>
      </c>
      <c r="D40" s="2">
        <v>0.000157854327272727</v>
      </c>
      <c r="E40" s="2">
        <v>0.000755306872727273</v>
      </c>
      <c r="F40" s="2">
        <v>0.0016487381818181802</v>
      </c>
      <c r="G40" s="2">
        <v>0.00792945454545455</v>
      </c>
      <c r="H40" s="18">
        <v>0.0397768487272727</v>
      </c>
      <c r="I40" s="3">
        <v>0.7240047006237561</v>
      </c>
      <c r="J40" s="3">
        <v>0.7780060532972985</v>
      </c>
      <c r="K40" s="3">
        <v>0.39684975638730124</v>
      </c>
      <c r="L40" s="3">
        <v>1.8988605103083556</v>
      </c>
      <c r="M40" s="3">
        <v>4.144969334103471</v>
      </c>
      <c r="N40" s="3">
        <v>6.043829844411826</v>
      </c>
      <c r="O40" s="14">
        <v>19.93484853418712</v>
      </c>
    </row>
    <row r="41" spans="1:15" ht="11.25">
      <c r="A41" s="25">
        <v>1984</v>
      </c>
      <c r="B41" s="5">
        <v>0.000840659236363636</v>
      </c>
      <c r="C41" s="5">
        <v>0.0010655783272727302</v>
      </c>
      <c r="D41" s="5">
        <v>0.0006581947636363641</v>
      </c>
      <c r="E41" s="5">
        <v>0.0025644323272727304</v>
      </c>
      <c r="F41" s="5">
        <v>0.003922128</v>
      </c>
      <c r="G41" s="5">
        <v>0.0239138181818182</v>
      </c>
      <c r="H41" s="19">
        <v>0.12650400545454502</v>
      </c>
      <c r="I41" s="3">
        <v>0.6645317145042485</v>
      </c>
      <c r="J41" s="3">
        <v>0.8423277377217989</v>
      </c>
      <c r="K41" s="3">
        <v>0.5202955916465936</v>
      </c>
      <c r="L41" s="3">
        <v>2.027155043872641</v>
      </c>
      <c r="M41" s="3">
        <v>3.100398272692864</v>
      </c>
      <c r="N41" s="3">
        <v>5.127553316565505</v>
      </c>
      <c r="O41" s="14">
        <v>18.903605538728044</v>
      </c>
    </row>
    <row r="42" spans="1:15" ht="11.25">
      <c r="A42" s="25">
        <v>1985</v>
      </c>
      <c r="B42" s="5">
        <v>0.0025491374545454503</v>
      </c>
      <c r="C42" s="5">
        <v>0.006027003272727271</v>
      </c>
      <c r="D42" s="5">
        <v>0.0037829840145454504</v>
      </c>
      <c r="E42" s="5">
        <v>0.0123591247418182</v>
      </c>
      <c r="F42" s="5">
        <v>0.0127319327272727</v>
      </c>
      <c r="G42" s="5">
        <v>0.08565018181818179</v>
      </c>
      <c r="H42" s="19">
        <v>0.47553404218181805</v>
      </c>
      <c r="I42" s="3">
        <v>0.5360578272902701</v>
      </c>
      <c r="J42" s="3">
        <v>1.26741783723296</v>
      </c>
      <c r="K42" s="3">
        <v>0.7955232809808063</v>
      </c>
      <c r="L42" s="3">
        <v>2.5989989455040425</v>
      </c>
      <c r="M42" s="3">
        <v>2.6773966946418337</v>
      </c>
      <c r="N42" s="3">
        <v>5.276395640145877</v>
      </c>
      <c r="O42" s="14">
        <v>18.011367056963266</v>
      </c>
    </row>
    <row r="43" spans="1:15" ht="11.25">
      <c r="A43" s="25">
        <v>1986</v>
      </c>
      <c r="B43" s="5">
        <v>0.0113141447272727</v>
      </c>
      <c r="C43" s="5">
        <v>0.0191846207272727</v>
      </c>
      <c r="D43" s="5">
        <v>0.010023408000000001</v>
      </c>
      <c r="E43" s="5">
        <v>0.0405221734545455</v>
      </c>
      <c r="F43" s="5">
        <v>0.0299528727272727</v>
      </c>
      <c r="G43" s="5">
        <v>0.25490909090909103</v>
      </c>
      <c r="H43" s="19">
        <v>1.27368392763636</v>
      </c>
      <c r="I43" s="3">
        <v>0.888300816378278</v>
      </c>
      <c r="J43" s="3">
        <v>1.5062308875071206</v>
      </c>
      <c r="K43" s="3">
        <v>0.7869619599111176</v>
      </c>
      <c r="L43" s="3">
        <v>3.181493663796524</v>
      </c>
      <c r="M43" s="3">
        <v>2.3516723480100565</v>
      </c>
      <c r="N43" s="3">
        <v>5.53316601180658</v>
      </c>
      <c r="O43" s="14">
        <v>20.013528111494566</v>
      </c>
    </row>
    <row r="44" spans="1:15" ht="11.25">
      <c r="A44" s="25">
        <v>1987</v>
      </c>
      <c r="B44" s="5">
        <v>0.0462501203636364</v>
      </c>
      <c r="C44" s="5">
        <v>0.0509630290909091</v>
      </c>
      <c r="D44" s="5">
        <v>0.0352157756363636</v>
      </c>
      <c r="E44" s="5">
        <v>0.132428925090909</v>
      </c>
      <c r="F44" s="5">
        <v>0.12203553454545502</v>
      </c>
      <c r="G44" s="5">
        <v>0.9356258181818181</v>
      </c>
      <c r="H44" s="19">
        <v>4.03780573527273</v>
      </c>
      <c r="I44" s="3">
        <v>1.1454270808427705</v>
      </c>
      <c r="J44" s="3">
        <v>1.2621466319123658</v>
      </c>
      <c r="K44" s="3">
        <v>0.8721513105182852</v>
      </c>
      <c r="L44" s="3">
        <v>3.279725023273419</v>
      </c>
      <c r="M44" s="3">
        <v>3.0223230770960363</v>
      </c>
      <c r="N44" s="3">
        <v>6.302048100369456</v>
      </c>
      <c r="O44" s="14">
        <v>23.17164023044863</v>
      </c>
    </row>
    <row r="45" spans="1:15" ht="11.25">
      <c r="A45" s="25">
        <v>1988</v>
      </c>
      <c r="B45" s="5">
        <v>0.337513729818182</v>
      </c>
      <c r="C45" s="5">
        <v>0.378489057090909</v>
      </c>
      <c r="D45" s="5">
        <v>0.29062246218181803</v>
      </c>
      <c r="E45" s="5">
        <f aca="true" t="shared" si="0" ref="E45:E74">SUM(B45:D45)</f>
        <v>1.0066252490909091</v>
      </c>
      <c r="F45" s="5">
        <v>0.895418909090909</v>
      </c>
      <c r="G45" s="5">
        <v>7.14557454545455</v>
      </c>
      <c r="H45" s="19">
        <v>29.3756302541818</v>
      </c>
      <c r="I45" s="3">
        <v>1.1489582585896514</v>
      </c>
      <c r="J45" s="3">
        <v>1.2884457416433772</v>
      </c>
      <c r="K45" s="3">
        <v>0.9893318361754847</v>
      </c>
      <c r="L45" s="3">
        <v>3.426735836408517</v>
      </c>
      <c r="M45" s="3">
        <v>3.0481691842626617</v>
      </c>
      <c r="N45" s="3">
        <v>6.474905020671178</v>
      </c>
      <c r="O45" s="14">
        <v>24.32483825410804</v>
      </c>
    </row>
    <row r="46" spans="1:15" ht="11.25">
      <c r="A46" s="25">
        <v>1989</v>
      </c>
      <c r="B46" s="5">
        <v>4.26026834181818</v>
      </c>
      <c r="C46" s="5">
        <v>5.55605753745455</v>
      </c>
      <c r="D46" s="5">
        <v>2.69359345454545</v>
      </c>
      <c r="E46" s="5">
        <f t="shared" si="0"/>
        <v>12.50991933381818</v>
      </c>
      <c r="F46" s="5">
        <v>11.0637181818182</v>
      </c>
      <c r="G46" s="5">
        <v>114.326462909091</v>
      </c>
      <c r="H46" s="19">
        <v>425.595310393455</v>
      </c>
      <c r="I46" s="3">
        <v>1.0010139298479677</v>
      </c>
      <c r="J46" s="3">
        <v>1.305479031786811</v>
      </c>
      <c r="K46" s="3">
        <v>0.6329001727146083</v>
      </c>
      <c r="L46" s="3">
        <v>2.939393134349392</v>
      </c>
      <c r="M46" s="3">
        <v>2.599586487828072</v>
      </c>
      <c r="N46" s="3">
        <v>5.5389796221774645</v>
      </c>
      <c r="O46" s="14">
        <v>26.862716791545072</v>
      </c>
    </row>
    <row r="47" spans="1:15" ht="11.25">
      <c r="A47" s="25">
        <v>1990</v>
      </c>
      <c r="B47" s="5">
        <v>101.63286943132</v>
      </c>
      <c r="C47" s="5">
        <v>114.180088075105</v>
      </c>
      <c r="D47" s="5">
        <v>215.187042493575</v>
      </c>
      <c r="E47" s="5">
        <f t="shared" si="0"/>
        <v>431</v>
      </c>
      <c r="F47" s="5">
        <v>170.986266909091</v>
      </c>
      <c r="G47" s="5">
        <v>2386.39490909091</v>
      </c>
      <c r="H47" s="19">
        <v>11549</v>
      </c>
      <c r="I47" s="3">
        <v>0.8800144552023551</v>
      </c>
      <c r="J47" s="3">
        <v>0.9886577892034376</v>
      </c>
      <c r="K47" s="3">
        <v>1.8632525975718677</v>
      </c>
      <c r="L47" s="3">
        <v>3.7319248419776603</v>
      </c>
      <c r="M47" s="3">
        <v>1.4805287636080267</v>
      </c>
      <c r="N47" s="3">
        <v>5.2124536055856865</v>
      </c>
      <c r="O47" s="14">
        <v>20.663216807437095</v>
      </c>
    </row>
    <row r="48" spans="1:15" ht="11.25">
      <c r="A48" s="25">
        <v>1991</v>
      </c>
      <c r="B48" s="5">
        <v>408.083161818182</v>
      </c>
      <c r="C48" s="5">
        <v>631.867034909091</v>
      </c>
      <c r="D48" s="5">
        <v>519.795838545455</v>
      </c>
      <c r="E48" s="5">
        <f t="shared" si="0"/>
        <v>1559.746035272728</v>
      </c>
      <c r="F48" s="5">
        <v>1061.952796</v>
      </c>
      <c r="G48" s="5">
        <v>10917.2392727273</v>
      </c>
      <c r="H48" s="19">
        <v>60286</v>
      </c>
      <c r="I48" s="3">
        <v>0.676911989215045</v>
      </c>
      <c r="J48" s="3">
        <v>1.0481157066468019</v>
      </c>
      <c r="K48" s="3">
        <v>0.8622164989308546</v>
      </c>
      <c r="L48" s="3">
        <v>2.5872441947927047</v>
      </c>
      <c r="M48" s="3">
        <v>1.7615247254752349</v>
      </c>
      <c r="N48" s="3">
        <v>4.34876892026794</v>
      </c>
      <c r="O48" s="14">
        <v>18.10907884538251</v>
      </c>
    </row>
    <row r="49" spans="1:15" ht="11.25">
      <c r="A49" s="25">
        <v>1992</v>
      </c>
      <c r="B49" s="5">
        <v>3936.25709090909</v>
      </c>
      <c r="C49" s="5">
        <v>8672.04436363636</v>
      </c>
      <c r="D49" s="5">
        <v>7658.37127272727</v>
      </c>
      <c r="E49" s="5">
        <f t="shared" si="0"/>
        <v>20266.67272727272</v>
      </c>
      <c r="F49" s="5">
        <v>11641.7820109091</v>
      </c>
      <c r="G49" s="5">
        <v>118085.504727273</v>
      </c>
      <c r="H49" s="19">
        <v>640959</v>
      </c>
      <c r="I49" s="3">
        <v>0.6141199500918296</v>
      </c>
      <c r="J49" s="3">
        <v>1.3529795764840433</v>
      </c>
      <c r="K49" s="3">
        <v>1.1948301330860898</v>
      </c>
      <c r="L49" s="3">
        <v>3.16192965966196</v>
      </c>
      <c r="M49" s="3">
        <v>1.8163068169585106</v>
      </c>
      <c r="N49" s="3">
        <v>4.97823647662047</v>
      </c>
      <c r="O49" s="14">
        <v>18.423254018942398</v>
      </c>
    </row>
    <row r="50" spans="1:15" ht="11.25">
      <c r="A50" s="25">
        <v>1993</v>
      </c>
      <c r="B50" s="5">
        <v>88820.1869090909</v>
      </c>
      <c r="C50" s="5">
        <v>212166.901090909</v>
      </c>
      <c r="D50" s="5">
        <v>130572.216727273</v>
      </c>
      <c r="E50" s="5">
        <f t="shared" si="0"/>
        <v>431559.3047272729</v>
      </c>
      <c r="F50" s="5">
        <v>229057.049818182</v>
      </c>
      <c r="G50" s="5">
        <v>2718362.78109091</v>
      </c>
      <c r="H50" s="19">
        <v>14097114</v>
      </c>
      <c r="I50" s="3">
        <v>0.6300593646975607</v>
      </c>
      <c r="J50" s="3">
        <v>1.5050378473984745</v>
      </c>
      <c r="K50" s="3">
        <v>0.9262336725607312</v>
      </c>
      <c r="L50" s="3">
        <v>3.0613308846567673</v>
      </c>
      <c r="M50" s="3">
        <v>1.6248506596327588</v>
      </c>
      <c r="N50" s="3">
        <v>4.686181544289526</v>
      </c>
      <c r="O50" s="14">
        <v>19.283115544720076</v>
      </c>
    </row>
    <row r="51" spans="1:15" ht="11.25">
      <c r="A51" s="25">
        <v>1994</v>
      </c>
      <c r="B51" s="5">
        <v>2463740</v>
      </c>
      <c r="C51" s="5">
        <v>4763199</v>
      </c>
      <c r="D51" s="5">
        <v>3938293</v>
      </c>
      <c r="E51" s="5">
        <f t="shared" si="0"/>
        <v>11165232</v>
      </c>
      <c r="F51" s="5">
        <v>4488562</v>
      </c>
      <c r="G51" s="5">
        <v>72453282</v>
      </c>
      <c r="H51" s="19">
        <v>349204679</v>
      </c>
      <c r="I51" s="3">
        <v>0.7055289199031609</v>
      </c>
      <c r="J51" s="3">
        <v>1.364013510254254</v>
      </c>
      <c r="K51" s="3">
        <v>1.1277892986078804</v>
      </c>
      <c r="L51" s="3">
        <v>3.1973317287652954</v>
      </c>
      <c r="M51" s="3">
        <v>1.2853670840991223</v>
      </c>
      <c r="N51" s="3">
        <v>4.482698812864418</v>
      </c>
      <c r="O51" s="14">
        <v>20.748084535259046</v>
      </c>
    </row>
    <row r="52" spans="1:15" ht="11.25">
      <c r="A52" s="25">
        <v>1995</v>
      </c>
      <c r="B52" s="5">
        <v>4015269</v>
      </c>
      <c r="C52" s="5">
        <v>3707464</v>
      </c>
      <c r="D52" s="5">
        <v>8068828</v>
      </c>
      <c r="E52" s="5">
        <f t="shared" si="0"/>
        <v>15791561</v>
      </c>
      <c r="F52" s="4">
        <v>8803485.172</v>
      </c>
      <c r="G52" s="5">
        <v>143219547.560806</v>
      </c>
      <c r="H52" s="19">
        <v>705991552.860918</v>
      </c>
      <c r="I52" s="3">
        <v>0.5687417907096428</v>
      </c>
      <c r="J52" s="3">
        <v>0.5251428271310179</v>
      </c>
      <c r="K52" s="3">
        <v>1.1429071590591082</v>
      </c>
      <c r="L52" s="3">
        <v>2.2367917768997687</v>
      </c>
      <c r="M52" s="3">
        <v>1.2469674936371806</v>
      </c>
      <c r="N52" s="3">
        <v>3.4837592705369493</v>
      </c>
      <c r="O52" s="14">
        <v>20.286297616512783</v>
      </c>
    </row>
    <row r="53" spans="1:15" ht="11.25">
      <c r="A53" s="25">
        <v>1996</v>
      </c>
      <c r="B53" s="5">
        <v>4258132</v>
      </c>
      <c r="C53" s="5">
        <v>5723528</v>
      </c>
      <c r="D53" s="5">
        <v>9642758</v>
      </c>
      <c r="E53" s="5">
        <f t="shared" si="0"/>
        <v>19624418</v>
      </c>
      <c r="F53" s="4">
        <v>12337861.965</v>
      </c>
      <c r="G53" s="5">
        <v>159333524.836638</v>
      </c>
      <c r="H53" s="20">
        <v>854763607.812398</v>
      </c>
      <c r="I53" s="3">
        <v>0.49816486816721933</v>
      </c>
      <c r="J53" s="3">
        <v>0.6696036129390514</v>
      </c>
      <c r="K53" s="3">
        <v>1.1281198581533873</v>
      </c>
      <c r="L53" s="3">
        <v>2.295888339259658</v>
      </c>
      <c r="M53" s="3">
        <v>1.443423872078079</v>
      </c>
      <c r="N53" s="3">
        <v>3.7393122113377366</v>
      </c>
      <c r="O53" s="14">
        <v>18.640653787825777</v>
      </c>
    </row>
    <row r="54" spans="1:15" ht="11.25">
      <c r="A54" s="25">
        <v>1997</v>
      </c>
      <c r="B54" s="5">
        <v>5045664</v>
      </c>
      <c r="C54" s="5">
        <v>7818576</v>
      </c>
      <c r="D54" s="5">
        <v>6471915</v>
      </c>
      <c r="E54" s="5">
        <f t="shared" si="0"/>
        <v>19336155</v>
      </c>
      <c r="F54" s="4">
        <v>14174918.009000001</v>
      </c>
      <c r="G54" s="5">
        <v>182067075.576267</v>
      </c>
      <c r="H54" s="20">
        <v>952089196.088811</v>
      </c>
      <c r="I54" s="3">
        <v>0.5299570692249868</v>
      </c>
      <c r="J54" s="3">
        <v>0.8212020504085924</v>
      </c>
      <c r="K54" s="3">
        <v>0.6797593152602374</v>
      </c>
      <c r="L54" s="3">
        <v>2.0309184348938163</v>
      </c>
      <c r="M54" s="3">
        <v>1.488822482938643</v>
      </c>
      <c r="N54" s="3">
        <v>3.5197409178324595</v>
      </c>
      <c r="O54" s="14">
        <v>19.122901123571175</v>
      </c>
    </row>
    <row r="55" spans="1:15" ht="11.25">
      <c r="A55" s="25">
        <v>1998</v>
      </c>
      <c r="B55" s="5">
        <v>5187941</v>
      </c>
      <c r="C55" s="5">
        <v>12723367</v>
      </c>
      <c r="D55" s="5">
        <v>8054748</v>
      </c>
      <c r="E55" s="5">
        <f t="shared" si="0"/>
        <v>25966056</v>
      </c>
      <c r="F55" s="4">
        <v>13123549.861999998</v>
      </c>
      <c r="G55" s="5">
        <v>185859419.169582</v>
      </c>
      <c r="H55" s="20">
        <v>1002351019.21348</v>
      </c>
      <c r="I55" s="17">
        <f aca="true" t="shared" si="1" ref="I55:I74">100*B55/$H55</f>
        <v>0.5175772659034007</v>
      </c>
      <c r="J55" s="6">
        <f aca="true" t="shared" si="2" ref="J55:J74">100*C55/$H55</f>
        <v>1.26935242805297</v>
      </c>
      <c r="K55" s="6">
        <f aca="true" t="shared" si="3" ref="K55:K74">100*D55/$H55</f>
        <v>0.8035855549207064</v>
      </c>
      <c r="L55" s="6">
        <f aca="true" t="shared" si="4" ref="L55:L74">100*E55/$H55</f>
        <v>2.590515248877077</v>
      </c>
      <c r="M55" s="6">
        <f aca="true" t="shared" si="5" ref="M55:M74">100*F55/$H55</f>
        <v>1.3092768511671413</v>
      </c>
      <c r="N55" s="3">
        <f aca="true" t="shared" si="6" ref="N55:N74">SUM(L55:M55)</f>
        <v>3.8997921000442184</v>
      </c>
      <c r="O55" s="14">
        <f aca="true" t="shared" si="7" ref="O55:O74">100*G55/H55</f>
        <v>18.542348499373134</v>
      </c>
    </row>
    <row r="56" spans="1:15" ht="11.25">
      <c r="A56" s="25">
        <v>1999</v>
      </c>
      <c r="B56" s="5">
        <v>3668940</v>
      </c>
      <c r="C56" s="5">
        <v>6009665</v>
      </c>
      <c r="D56" s="5">
        <v>8411713</v>
      </c>
      <c r="E56" s="5">
        <f t="shared" si="0"/>
        <v>18090318</v>
      </c>
      <c r="F56" s="4">
        <v>8365762.887999999</v>
      </c>
      <c r="G56" s="5">
        <v>185088011.450956</v>
      </c>
      <c r="H56" s="20">
        <v>1087710456.05399</v>
      </c>
      <c r="I56" s="17">
        <f t="shared" si="1"/>
        <v>0.3373085162121387</v>
      </c>
      <c r="J56" s="6">
        <f t="shared" si="2"/>
        <v>0.5525059510599852</v>
      </c>
      <c r="K56" s="6">
        <f t="shared" si="3"/>
        <v>0.7733411914156016</v>
      </c>
      <c r="L56" s="6">
        <f t="shared" si="4"/>
        <v>1.6631556586877256</v>
      </c>
      <c r="M56" s="6">
        <f t="shared" si="5"/>
        <v>0.7691167112936859</v>
      </c>
      <c r="N56" s="3">
        <f t="shared" si="6"/>
        <v>2.4322723699814115</v>
      </c>
      <c r="O56" s="14">
        <f t="shared" si="7"/>
        <v>17.016294218814508</v>
      </c>
    </row>
    <row r="57" spans="1:15" ht="11.25">
      <c r="A57" s="25">
        <v>2000</v>
      </c>
      <c r="B57" s="5">
        <v>3744590</v>
      </c>
      <c r="C57" s="5">
        <v>8392635</v>
      </c>
      <c r="D57" s="5">
        <v>9177120.22740901</v>
      </c>
      <c r="E57" s="5">
        <f t="shared" si="0"/>
        <v>21314345.227409013</v>
      </c>
      <c r="F57" s="4">
        <v>9282650.199000001</v>
      </c>
      <c r="G57" s="5">
        <v>219487664.591764</v>
      </c>
      <c r="H57" s="20">
        <v>1199092070.94021</v>
      </c>
      <c r="I57" s="17">
        <f t="shared" si="1"/>
        <v>0.31228544419144233</v>
      </c>
      <c r="J57" s="6">
        <f t="shared" si="2"/>
        <v>0.6999158115872888</v>
      </c>
      <c r="K57" s="6">
        <f t="shared" si="3"/>
        <v>0.7653390802770647</v>
      </c>
      <c r="L57" s="6">
        <f t="shared" si="4"/>
        <v>1.7775403360557958</v>
      </c>
      <c r="M57" s="6">
        <f t="shared" si="5"/>
        <v>0.774139903345492</v>
      </c>
      <c r="N57" s="3">
        <f t="shared" si="6"/>
        <v>2.551680239401288</v>
      </c>
      <c r="O57" s="14">
        <f t="shared" si="7"/>
        <v>18.304488029819375</v>
      </c>
    </row>
    <row r="58" spans="1:15" ht="11.25">
      <c r="A58" s="25">
        <v>2001</v>
      </c>
      <c r="B58" s="5">
        <v>5761266</v>
      </c>
      <c r="C58" s="5">
        <v>11346660</v>
      </c>
      <c r="D58" s="5">
        <v>8608736</v>
      </c>
      <c r="E58" s="5">
        <f t="shared" si="0"/>
        <v>25716662</v>
      </c>
      <c r="F58" s="4">
        <v>11212134.334</v>
      </c>
      <c r="G58" s="5">
        <v>242336980.201588</v>
      </c>
      <c r="H58" s="20">
        <v>1315755467.83093</v>
      </c>
      <c r="I58" s="17">
        <f t="shared" si="1"/>
        <v>0.43786753244488913</v>
      </c>
      <c r="J58" s="6">
        <f t="shared" si="2"/>
        <v>0.862368447436922</v>
      </c>
      <c r="K58" s="6">
        <f t="shared" si="3"/>
        <v>0.6542808455276123</v>
      </c>
      <c r="L58" s="6">
        <f t="shared" si="4"/>
        <v>1.9545168254094234</v>
      </c>
      <c r="M58" s="6">
        <f t="shared" si="5"/>
        <v>0.8521442325817278</v>
      </c>
      <c r="N58" s="3">
        <f t="shared" si="6"/>
        <v>2.806661057991151</v>
      </c>
      <c r="O58" s="14">
        <f t="shared" si="7"/>
        <v>18.4180865006086</v>
      </c>
    </row>
    <row r="59" spans="1:15" ht="11.25">
      <c r="A59" s="25">
        <v>2002</v>
      </c>
      <c r="B59" s="5">
        <v>6690896.21445</v>
      </c>
      <c r="C59" s="5">
        <v>10899484.988</v>
      </c>
      <c r="D59" s="5">
        <v>14132848.47</v>
      </c>
      <c r="E59" s="5">
        <f t="shared" si="0"/>
        <v>31723229.67245</v>
      </c>
      <c r="F59" s="4">
        <v>16590866.556000002</v>
      </c>
      <c r="G59" s="5">
        <v>266883737.572624</v>
      </c>
      <c r="H59" s="20">
        <v>1488787255.15837</v>
      </c>
      <c r="I59" s="17">
        <f t="shared" si="1"/>
        <v>0.4494192297299223</v>
      </c>
      <c r="J59" s="6">
        <f t="shared" si="2"/>
        <v>0.732104936433014</v>
      </c>
      <c r="K59" s="6">
        <f t="shared" si="3"/>
        <v>0.9492859655422436</v>
      </c>
      <c r="L59" s="6">
        <f t="shared" si="4"/>
        <v>2.13081013170518</v>
      </c>
      <c r="M59" s="6">
        <f t="shared" si="5"/>
        <v>1.1143880026186244</v>
      </c>
      <c r="N59" s="3">
        <f t="shared" si="6"/>
        <v>3.2451981343238043</v>
      </c>
      <c r="O59" s="14">
        <f t="shared" si="7"/>
        <v>17.92625082246786</v>
      </c>
    </row>
    <row r="60" spans="1:15" ht="11.25">
      <c r="A60" s="25">
        <v>2003</v>
      </c>
      <c r="B60" s="5">
        <v>3357748.73688</v>
      </c>
      <c r="C60" s="5">
        <v>9648614.467</v>
      </c>
      <c r="D60" s="5">
        <v>12816234.338</v>
      </c>
      <c r="E60" s="5">
        <f t="shared" si="0"/>
        <v>25822597.54188</v>
      </c>
      <c r="F60" s="4">
        <v>18665301.038000003</v>
      </c>
      <c r="G60" s="5">
        <v>285261525.660969</v>
      </c>
      <c r="H60" s="20">
        <v>1717950396.42449</v>
      </c>
      <c r="I60" s="17">
        <f t="shared" si="1"/>
        <v>0.1954508549180678</v>
      </c>
      <c r="J60" s="6">
        <f t="shared" si="2"/>
        <v>0.561635218751445</v>
      </c>
      <c r="K60" s="6">
        <f t="shared" si="3"/>
        <v>0.7460188818416399</v>
      </c>
      <c r="L60" s="6">
        <f t="shared" si="4"/>
        <v>1.5031049555111526</v>
      </c>
      <c r="M60" s="6">
        <f t="shared" si="5"/>
        <v>1.0864866108385574</v>
      </c>
      <c r="N60" s="3">
        <f t="shared" si="6"/>
        <v>2.5895915663497098</v>
      </c>
      <c r="O60" s="14">
        <f t="shared" si="7"/>
        <v>16.604759151060115</v>
      </c>
    </row>
    <row r="61" spans="1:15" ht="11.25">
      <c r="A61" s="25">
        <v>2004</v>
      </c>
      <c r="B61" s="5">
        <v>4196095.0292</v>
      </c>
      <c r="C61" s="5">
        <v>11637163.594000002</v>
      </c>
      <c r="D61" s="5">
        <v>15358397.914</v>
      </c>
      <c r="E61" s="5">
        <f t="shared" si="0"/>
        <v>31191656.537200004</v>
      </c>
      <c r="F61" s="4">
        <v>19694502.375</v>
      </c>
      <c r="G61" s="5">
        <v>339087077.963842</v>
      </c>
      <c r="H61" s="20">
        <v>1957751212.96256</v>
      </c>
      <c r="I61" s="17">
        <f t="shared" si="1"/>
        <v>0.214332393279444</v>
      </c>
      <c r="J61" s="6">
        <f t="shared" si="2"/>
        <v>0.5944148325358516</v>
      </c>
      <c r="K61" s="6">
        <f t="shared" si="3"/>
        <v>0.7844918093938484</v>
      </c>
      <c r="L61" s="6">
        <f t="shared" si="4"/>
        <v>1.593239035209144</v>
      </c>
      <c r="M61" s="6">
        <f t="shared" si="5"/>
        <v>1.0059757462848085</v>
      </c>
      <c r="N61" s="3">
        <f t="shared" si="6"/>
        <v>2.599214781493952</v>
      </c>
      <c r="O61" s="14">
        <f t="shared" si="7"/>
        <v>17.320233322737657</v>
      </c>
    </row>
    <row r="62" spans="1:15" ht="11.25">
      <c r="A62" s="25">
        <v>2005</v>
      </c>
      <c r="B62" s="5">
        <v>7197597.613620001</v>
      </c>
      <c r="C62" s="5">
        <v>14663828.007</v>
      </c>
      <c r="D62" s="5">
        <v>13245639.132000001</v>
      </c>
      <c r="E62" s="5">
        <f t="shared" si="0"/>
        <v>35107064.752620004</v>
      </c>
      <c r="F62" s="4">
        <v>21827231.718</v>
      </c>
      <c r="G62" s="5">
        <v>370218874.949216</v>
      </c>
      <c r="H62" s="20">
        <v>2170584503.42213</v>
      </c>
      <c r="I62" s="17">
        <f t="shared" si="1"/>
        <v>0.33159720813782245</v>
      </c>
      <c r="J62" s="6">
        <f t="shared" si="2"/>
        <v>0.6755704734775863</v>
      </c>
      <c r="K62" s="6">
        <f t="shared" si="3"/>
        <v>0.6102337463073659</v>
      </c>
      <c r="L62" s="6">
        <f t="shared" si="4"/>
        <v>1.6174014279227749</v>
      </c>
      <c r="M62" s="6">
        <f t="shared" si="5"/>
        <v>1.005592350059964</v>
      </c>
      <c r="N62" s="3">
        <f t="shared" si="6"/>
        <v>2.622993777982739</v>
      </c>
      <c r="O62" s="14">
        <f t="shared" si="7"/>
        <v>17.05618345498787</v>
      </c>
    </row>
    <row r="63" spans="1:15" ht="11.25">
      <c r="A63" s="25">
        <v>2006</v>
      </c>
      <c r="B63" s="5">
        <v>9215872.6051</v>
      </c>
      <c r="C63" s="5">
        <v>17538026.237999998</v>
      </c>
      <c r="D63" s="5">
        <v>19926889.118</v>
      </c>
      <c r="E63" s="5">
        <f t="shared" si="0"/>
        <v>46680787.9611</v>
      </c>
      <c r="F63" s="4">
        <v>23371198.258</v>
      </c>
      <c r="G63" s="5">
        <v>414673549.52425</v>
      </c>
      <c r="H63" s="20">
        <v>2409449922.07205</v>
      </c>
      <c r="I63" s="17">
        <f t="shared" si="1"/>
        <v>0.3824886552186419</v>
      </c>
      <c r="J63" s="6">
        <f t="shared" si="2"/>
        <v>0.7278850694235577</v>
      </c>
      <c r="K63" s="6">
        <f t="shared" si="3"/>
        <v>0.8270306402908558</v>
      </c>
      <c r="L63" s="6">
        <f t="shared" si="4"/>
        <v>1.9374043649330552</v>
      </c>
      <c r="M63" s="6">
        <f t="shared" si="5"/>
        <v>0.9699806600629208</v>
      </c>
      <c r="N63" s="3">
        <f t="shared" si="6"/>
        <v>2.907385024995976</v>
      </c>
      <c r="O63" s="14">
        <f t="shared" si="7"/>
        <v>17.210299567780346</v>
      </c>
    </row>
    <row r="64" spans="1:15" ht="11.25">
      <c r="A64" s="25">
        <v>2007</v>
      </c>
      <c r="B64" s="5">
        <v>11458589.674320001</v>
      </c>
      <c r="C64" s="5">
        <v>14173906.655</v>
      </c>
      <c r="D64" s="5">
        <v>22215634.894</v>
      </c>
      <c r="E64" s="5">
        <f t="shared" si="0"/>
        <v>47848131.22332</v>
      </c>
      <c r="F64" s="4">
        <v>29316392.045</v>
      </c>
      <c r="G64" s="5">
        <v>489532026.070041</v>
      </c>
      <c r="H64" s="20">
        <v>2720262937.83832</v>
      </c>
      <c r="I64" s="17">
        <f t="shared" si="1"/>
        <v>0.4212309595125267</v>
      </c>
      <c r="J64" s="6">
        <f t="shared" si="2"/>
        <v>0.5210491404284402</v>
      </c>
      <c r="K64" s="6">
        <f t="shared" si="3"/>
        <v>0.8166723365225071</v>
      </c>
      <c r="L64" s="6">
        <f t="shared" si="4"/>
        <v>1.7589524364634739</v>
      </c>
      <c r="M64" s="6">
        <f t="shared" si="5"/>
        <v>1.077704351193952</v>
      </c>
      <c r="N64" s="3">
        <f t="shared" si="6"/>
        <v>2.836656787657426</v>
      </c>
      <c r="O64" s="14">
        <f t="shared" si="7"/>
        <v>17.995761338389286</v>
      </c>
    </row>
    <row r="65" spans="1:15" ht="11.25">
      <c r="A65" s="25">
        <v>2008</v>
      </c>
      <c r="B65" s="5">
        <v>13672904.60785</v>
      </c>
      <c r="C65" s="5">
        <v>21521145.862</v>
      </c>
      <c r="D65" s="5">
        <v>31447616.602999996</v>
      </c>
      <c r="E65" s="5">
        <f t="shared" si="0"/>
        <v>66641667.072850004</v>
      </c>
      <c r="F65" s="4">
        <v>42784817.083000004</v>
      </c>
      <c r="G65" s="5">
        <v>602845577.25733</v>
      </c>
      <c r="H65" s="20">
        <v>3109803089.04628</v>
      </c>
      <c r="I65" s="17">
        <f t="shared" si="1"/>
        <v>0.439671072937394</v>
      </c>
      <c r="J65" s="6">
        <f t="shared" si="2"/>
        <v>0.6920420761624538</v>
      </c>
      <c r="K65" s="6">
        <f t="shared" si="3"/>
        <v>1.0112414099069023</v>
      </c>
      <c r="L65" s="6">
        <f t="shared" si="4"/>
        <v>2.1429545590067502</v>
      </c>
      <c r="M65" s="6">
        <f t="shared" si="5"/>
        <v>1.3758047007446161</v>
      </c>
      <c r="N65" s="3">
        <f t="shared" si="6"/>
        <v>3.5187592597513664</v>
      </c>
      <c r="O65" s="14">
        <f t="shared" si="7"/>
        <v>19.385329552882133</v>
      </c>
    </row>
    <row r="66" spans="1:15" ht="11.25">
      <c r="A66" s="25">
        <v>2009</v>
      </c>
      <c r="B66" s="5">
        <v>19872664.87743</v>
      </c>
      <c r="C66" s="5">
        <v>29696518.418</v>
      </c>
      <c r="D66" s="5">
        <v>24871611.73</v>
      </c>
      <c r="E66" s="5">
        <f t="shared" si="0"/>
        <v>74440795.02543001</v>
      </c>
      <c r="F66" s="4">
        <v>59462426.56099999</v>
      </c>
      <c r="G66" s="5">
        <v>636675778.985953</v>
      </c>
      <c r="H66" s="20">
        <v>3333039355.42242</v>
      </c>
      <c r="I66" s="17">
        <f t="shared" si="1"/>
        <v>0.5962325300809835</v>
      </c>
      <c r="J66" s="6">
        <f t="shared" si="2"/>
        <v>0.8909741305540735</v>
      </c>
      <c r="K66" s="6">
        <f t="shared" si="3"/>
        <v>0.7462141630442237</v>
      </c>
      <c r="L66" s="6">
        <f t="shared" si="4"/>
        <v>2.233420823679281</v>
      </c>
      <c r="M66" s="6">
        <f t="shared" si="5"/>
        <v>1.784030136465757</v>
      </c>
      <c r="N66" s="3">
        <f t="shared" si="6"/>
        <v>4.017450960145037</v>
      </c>
      <c r="O66" s="14">
        <f t="shared" si="7"/>
        <v>19.101958035693897</v>
      </c>
    </row>
    <row r="67" spans="1:15" ht="11.25">
      <c r="A67" s="25">
        <v>2010</v>
      </c>
      <c r="B67" s="5">
        <v>30708440.605210003</v>
      </c>
      <c r="C67" s="5">
        <v>39790467.412</v>
      </c>
      <c r="D67" s="5">
        <v>34007024.754999995</v>
      </c>
      <c r="E67" s="5">
        <f t="shared" si="0"/>
        <v>104505932.77221</v>
      </c>
      <c r="F67" s="4">
        <v>72635199.99</v>
      </c>
      <c r="G67" s="5">
        <v>797945999.999999</v>
      </c>
      <c r="H67" s="20">
        <v>3885847000</v>
      </c>
      <c r="I67" s="17">
        <f t="shared" si="1"/>
        <v>0.7902637598755176</v>
      </c>
      <c r="J67" s="6">
        <f t="shared" si="2"/>
        <v>1.0239844083413474</v>
      </c>
      <c r="K67" s="6">
        <f t="shared" si="3"/>
        <v>0.8751508938720437</v>
      </c>
      <c r="L67" s="6">
        <f t="shared" si="4"/>
        <v>2.689399062088909</v>
      </c>
      <c r="M67" s="6">
        <f t="shared" si="5"/>
        <v>1.869224392777173</v>
      </c>
      <c r="N67" s="3">
        <f t="shared" si="6"/>
        <v>4.558623454866082</v>
      </c>
      <c r="O67" s="14">
        <f t="shared" si="7"/>
        <v>20.53467365030067</v>
      </c>
    </row>
    <row r="68" spans="1:15" ht="11.25">
      <c r="A68" s="25">
        <v>2011</v>
      </c>
      <c r="B68" s="5">
        <v>26278405.240399998</v>
      </c>
      <c r="C68" s="5">
        <v>29662042.367999993</v>
      </c>
      <c r="D68" s="5">
        <v>37275910.143999994</v>
      </c>
      <c r="E68" s="5">
        <f t="shared" si="0"/>
        <v>93216357.75239998</v>
      </c>
      <c r="F68" s="4">
        <v>71075623.27900001</v>
      </c>
      <c r="G68" s="5">
        <v>901927000.000002</v>
      </c>
      <c r="H68" s="20">
        <v>4376382000</v>
      </c>
      <c r="I68" s="17">
        <f t="shared" si="1"/>
        <v>0.6004595860324807</v>
      </c>
      <c r="J68" s="6">
        <f t="shared" si="2"/>
        <v>0.6777754402609277</v>
      </c>
      <c r="K68" s="6">
        <f t="shared" si="3"/>
        <v>0.8517517470824073</v>
      </c>
      <c r="L68" s="6">
        <f t="shared" si="4"/>
        <v>2.1299867733758155</v>
      </c>
      <c r="M68" s="6">
        <f t="shared" si="5"/>
        <v>1.624072653598338</v>
      </c>
      <c r="N68" s="3">
        <f t="shared" si="6"/>
        <v>3.7540594269741536</v>
      </c>
      <c r="O68" s="14">
        <f t="shared" si="7"/>
        <v>20.608964208334694</v>
      </c>
    </row>
    <row r="69" spans="1:15" ht="11.25">
      <c r="A69" s="25">
        <v>2012</v>
      </c>
      <c r="B69" s="5">
        <v>26071315.79933</v>
      </c>
      <c r="C69" s="5">
        <v>32567904.534000006</v>
      </c>
      <c r="D69" s="5">
        <v>45149876.646000005</v>
      </c>
      <c r="E69" s="5">
        <f t="shared" si="0"/>
        <v>103789096.97933</v>
      </c>
      <c r="F69" s="4">
        <v>87060342.75</v>
      </c>
      <c r="G69" s="5">
        <v>997460000.000001</v>
      </c>
      <c r="H69" s="20">
        <v>4814760000</v>
      </c>
      <c r="I69" s="17">
        <f t="shared" si="1"/>
        <v>0.5414873389188661</v>
      </c>
      <c r="J69" s="6">
        <f t="shared" si="2"/>
        <v>0.676418025695985</v>
      </c>
      <c r="K69" s="6">
        <f t="shared" si="3"/>
        <v>0.9377388830595919</v>
      </c>
      <c r="L69" s="6">
        <f t="shared" si="4"/>
        <v>2.155644247674443</v>
      </c>
      <c r="M69" s="6">
        <f t="shared" si="5"/>
        <v>1.808196935049722</v>
      </c>
      <c r="N69" s="3">
        <f t="shared" si="6"/>
        <v>3.963841182724165</v>
      </c>
      <c r="O69" s="14">
        <f t="shared" si="7"/>
        <v>20.716712774883916</v>
      </c>
    </row>
    <row r="70" spans="1:15" ht="11.25">
      <c r="A70" s="25">
        <v>2013</v>
      </c>
      <c r="B70" s="5">
        <v>33688718.17401001</v>
      </c>
      <c r="C70" s="5">
        <v>46438787.356</v>
      </c>
      <c r="D70" s="5">
        <v>33987786.529</v>
      </c>
      <c r="E70" s="5">
        <f t="shared" si="0"/>
        <v>114115292.05901001</v>
      </c>
      <c r="F70" s="4">
        <v>102204864.932</v>
      </c>
      <c r="G70" s="5">
        <v>1114944000.000002</v>
      </c>
      <c r="H70" s="20">
        <v>5331619000</v>
      </c>
      <c r="I70" s="17">
        <f t="shared" si="1"/>
        <v>0.6318665713737236</v>
      </c>
      <c r="J70" s="6">
        <f t="shared" si="2"/>
        <v>0.871007237313844</v>
      </c>
      <c r="K70" s="6">
        <f t="shared" si="3"/>
        <v>0.6374759060803107</v>
      </c>
      <c r="L70" s="6">
        <f t="shared" si="4"/>
        <v>2.1403497147678783</v>
      </c>
      <c r="M70" s="6">
        <f t="shared" si="5"/>
        <v>1.9169573994690916</v>
      </c>
      <c r="N70" s="3">
        <f t="shared" si="6"/>
        <v>4.05730711423697</v>
      </c>
      <c r="O70" s="14">
        <f t="shared" si="7"/>
        <v>20.911921875888016</v>
      </c>
    </row>
    <row r="71" spans="1:15" ht="11.25">
      <c r="A71" s="25">
        <v>2014</v>
      </c>
      <c r="B71" s="5">
        <v>40560236.87902</v>
      </c>
      <c r="C71" s="5">
        <v>57409655.58299999</v>
      </c>
      <c r="D71" s="5">
        <v>41923343.342</v>
      </c>
      <c r="E71" s="5">
        <f t="shared" si="0"/>
        <v>139893235.80402</v>
      </c>
      <c r="F71" s="4">
        <v>88223941.846</v>
      </c>
      <c r="G71" s="5">
        <v>1148453000.000001</v>
      </c>
      <c r="H71" s="20">
        <v>5778952999.999999</v>
      </c>
      <c r="I71" s="17">
        <f t="shared" si="1"/>
        <v>0.701861338533468</v>
      </c>
      <c r="J71" s="6">
        <f t="shared" si="2"/>
        <v>0.9934265875323783</v>
      </c>
      <c r="K71" s="6">
        <f t="shared" si="3"/>
        <v>0.7254487680034776</v>
      </c>
      <c r="L71" s="6">
        <f t="shared" si="4"/>
        <v>2.4207366940693236</v>
      </c>
      <c r="M71" s="6">
        <f t="shared" si="5"/>
        <v>1.526642314723792</v>
      </c>
      <c r="N71" s="3">
        <f t="shared" si="6"/>
        <v>3.9473790087931153</v>
      </c>
      <c r="O71" s="14">
        <f t="shared" si="7"/>
        <v>19.873028903332507</v>
      </c>
    </row>
    <row r="72" spans="1:15" ht="11.25">
      <c r="A72" s="25">
        <v>2015</v>
      </c>
      <c r="B72" s="5">
        <v>27083089.93083898</v>
      </c>
      <c r="C72" s="5">
        <v>34303054.581</v>
      </c>
      <c r="D72" s="5">
        <v>38305242.84</v>
      </c>
      <c r="E72" s="5">
        <f t="shared" si="0"/>
        <v>99691387.35183898</v>
      </c>
      <c r="F72" s="4">
        <v>71233853.456</v>
      </c>
      <c r="G72" s="7">
        <v>1069397000.000001</v>
      </c>
      <c r="H72" s="21">
        <v>5995786999.999999</v>
      </c>
      <c r="I72" s="17">
        <f t="shared" si="1"/>
        <v>0.45170200226991025</v>
      </c>
      <c r="J72" s="6">
        <f t="shared" si="2"/>
        <v>0.5721192994514316</v>
      </c>
      <c r="K72" s="6">
        <f t="shared" si="3"/>
        <v>0.6388693067315435</v>
      </c>
      <c r="L72" s="6">
        <f t="shared" si="4"/>
        <v>1.6626906084528852</v>
      </c>
      <c r="M72" s="6">
        <f t="shared" si="5"/>
        <v>1.188065110651863</v>
      </c>
      <c r="N72" s="3">
        <f t="shared" si="6"/>
        <v>2.850755719104748</v>
      </c>
      <c r="O72" s="14">
        <f t="shared" si="7"/>
        <v>17.835807042511703</v>
      </c>
    </row>
    <row r="73" spans="1:15" ht="11.25">
      <c r="A73" s="25">
        <v>2016</v>
      </c>
      <c r="B73" s="5">
        <v>24479102.574461024</v>
      </c>
      <c r="C73" s="5">
        <v>29784070.917</v>
      </c>
      <c r="D73" s="5">
        <v>39179670.701000005</v>
      </c>
      <c r="E73" s="5">
        <f t="shared" si="0"/>
        <v>93442844.19246103</v>
      </c>
      <c r="F73" s="4">
        <v>49374793.288</v>
      </c>
      <c r="G73" s="8">
        <v>1009175689.845003</v>
      </c>
      <c r="H73" s="22">
        <v>6259227789.92102</v>
      </c>
      <c r="I73" s="17">
        <f t="shared" si="1"/>
        <v>0.39108822040122476</v>
      </c>
      <c r="J73" s="6">
        <f t="shared" si="2"/>
        <v>0.47584257861584905</v>
      </c>
      <c r="K73" s="6">
        <f t="shared" si="3"/>
        <v>0.6259505487895717</v>
      </c>
      <c r="L73" s="6">
        <f t="shared" si="4"/>
        <v>1.4928813478066456</v>
      </c>
      <c r="M73" s="6">
        <f t="shared" si="5"/>
        <v>0.7888320244153157</v>
      </c>
      <c r="N73" s="3">
        <f t="shared" si="6"/>
        <v>2.2817133722219616</v>
      </c>
      <c r="O73" s="14">
        <f t="shared" si="7"/>
        <v>16.123006283139873</v>
      </c>
    </row>
    <row r="74" spans="1:15" ht="11.25">
      <c r="A74" s="25">
        <v>2017</v>
      </c>
      <c r="B74" s="5">
        <v>24809391.32275284</v>
      </c>
      <c r="C74" s="5">
        <v>29238785.151</v>
      </c>
      <c r="D74" s="5">
        <v>22209379.147</v>
      </c>
      <c r="E74" s="5">
        <f t="shared" si="0"/>
        <v>76257555.62075284</v>
      </c>
      <c r="F74" s="4">
        <v>44948513.65200001</v>
      </c>
      <c r="G74" s="8">
        <v>1025615231.7722638</v>
      </c>
      <c r="H74" s="22">
        <v>6559940259.751421</v>
      </c>
      <c r="I74" s="17">
        <f t="shared" si="1"/>
        <v>0.3781953850246337</v>
      </c>
      <c r="J74" s="6">
        <f t="shared" si="2"/>
        <v>0.44571724731084605</v>
      </c>
      <c r="K74" s="6">
        <f t="shared" si="3"/>
        <v>0.33856069213413215</v>
      </c>
      <c r="L74" s="6">
        <f t="shared" si="4"/>
        <v>1.162473324469612</v>
      </c>
      <c r="M74" s="6">
        <f t="shared" si="5"/>
        <v>0.6851969968047127</v>
      </c>
      <c r="N74" s="3">
        <f t="shared" si="6"/>
        <v>1.8476703212743246</v>
      </c>
      <c r="O74" s="14">
        <f t="shared" si="7"/>
        <v>15.634520912712214</v>
      </c>
    </row>
  </sheetData>
  <sheetProtection selectLockedCells="1" selectUnlockedCells="1"/>
  <mergeCells count="3">
    <mergeCell ref="A2:A3"/>
    <mergeCell ref="B2:H2"/>
    <mergeCell ref="I2:O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A1" sqref="A1:C72"/>
    </sheetView>
  </sheetViews>
  <sheetFormatPr defaultColWidth="9.140625" defaultRowHeight="12.75"/>
  <sheetData>
    <row r="1" spans="1:3" ht="12.75">
      <c r="A1" s="34" t="s">
        <v>4</v>
      </c>
      <c r="B1" s="34" t="s">
        <v>15</v>
      </c>
      <c r="C1" s="34" t="s">
        <v>20</v>
      </c>
    </row>
    <row r="2" spans="1:3" ht="12.75">
      <c r="A2">
        <v>1947</v>
      </c>
      <c r="B2">
        <v>2.9760571428571487</v>
      </c>
      <c r="C2">
        <v>3.490231185861997</v>
      </c>
    </row>
    <row r="3" spans="1:3" ht="12.75">
      <c r="A3">
        <v>1948</v>
      </c>
      <c r="B3">
        <v>3.824855351976863</v>
      </c>
      <c r="C3">
        <v>3.7481256928664886</v>
      </c>
    </row>
    <row r="4" spans="1:3" ht="12.75">
      <c r="A4">
        <v>1949</v>
      </c>
      <c r="B4">
        <v>4.5407908226539915</v>
      </c>
      <c r="C4">
        <v>3.920324526036838</v>
      </c>
    </row>
    <row r="5" spans="1:3" ht="12.75">
      <c r="A5">
        <v>1950</v>
      </c>
      <c r="B5">
        <v>4.370175843694511</v>
      </c>
      <c r="C5">
        <v>3.9339202880573008</v>
      </c>
    </row>
    <row r="6" spans="1:3" ht="12.75">
      <c r="A6">
        <v>1951</v>
      </c>
      <c r="B6">
        <v>3.647117832568797</v>
      </c>
      <c r="C6">
        <v>3.819416631048324</v>
      </c>
    </row>
    <row r="7" spans="1:3" ht="12.75">
      <c r="A7">
        <v>1952</v>
      </c>
      <c r="B7">
        <v>3.457325938566564</v>
      </c>
      <c r="C7">
        <v>3.6800264664032225</v>
      </c>
    </row>
    <row r="8" spans="1:3" ht="12.75">
      <c r="A8">
        <v>1953</v>
      </c>
      <c r="B8">
        <v>3.4444208375893766</v>
      </c>
      <c r="C8">
        <v>3.5902462391020564</v>
      </c>
    </row>
    <row r="9" spans="1:3" ht="12.75">
      <c r="A9">
        <v>1954</v>
      </c>
      <c r="B9">
        <v>3.9323437127532848</v>
      </c>
      <c r="C9">
        <v>3.5874556394854418</v>
      </c>
    </row>
    <row r="10" spans="1:3" ht="12.75">
      <c r="A10">
        <v>1955</v>
      </c>
      <c r="B10">
        <v>3.2720283539953416</v>
      </c>
      <c r="C10">
        <v>3.68473012430855</v>
      </c>
    </row>
    <row r="11" spans="1:3" ht="12.75">
      <c r="A11">
        <v>1956</v>
      </c>
      <c r="B11">
        <v>3.020676644960633</v>
      </c>
      <c r="C11">
        <v>3.952626495871194</v>
      </c>
    </row>
    <row r="12" spans="1:3" ht="12.75">
      <c r="A12">
        <v>1957</v>
      </c>
      <c r="B12">
        <v>4.6265254603683035</v>
      </c>
      <c r="C12">
        <v>4.392917928087649</v>
      </c>
    </row>
    <row r="13" spans="1:3" ht="12.75">
      <c r="A13">
        <v>1958</v>
      </c>
      <c r="B13">
        <v>5.555134983922833</v>
      </c>
      <c r="C13">
        <v>4.852052619720433</v>
      </c>
    </row>
    <row r="14" spans="1:3" ht="12.75">
      <c r="A14">
        <v>1959</v>
      </c>
      <c r="B14">
        <v>5.152041645111227</v>
      </c>
      <c r="C14">
        <v>5.2154133582455025</v>
      </c>
    </row>
    <row r="15" spans="1:3" ht="12.75">
      <c r="A15">
        <v>1960</v>
      </c>
      <c r="B15">
        <v>5.642127505812858</v>
      </c>
      <c r="C15">
        <v>5.485563325172551</v>
      </c>
    </row>
    <row r="16" spans="1:3" ht="12.75">
      <c r="A16">
        <v>1961</v>
      </c>
      <c r="B16">
        <v>5.792775618982125</v>
      </c>
      <c r="C16">
        <v>5.654503749822225</v>
      </c>
    </row>
    <row r="17" spans="1:3" ht="12.75">
      <c r="A17">
        <v>1962</v>
      </c>
      <c r="B17">
        <v>6.092064839913052</v>
      </c>
      <c r="C17">
        <v>5.740329891621887</v>
      </c>
    </row>
    <row r="18" spans="1:3" ht="12.75">
      <c r="A18">
        <v>1963</v>
      </c>
      <c r="B18">
        <v>5.397582238071743</v>
      </c>
      <c r="C18">
        <v>5.784182321525551</v>
      </c>
    </row>
    <row r="19" spans="1:3" ht="12.75">
      <c r="A19">
        <v>1964</v>
      </c>
      <c r="B19">
        <v>5.0496561479537405</v>
      </c>
      <c r="C19">
        <v>5.885824101869092</v>
      </c>
    </row>
    <row r="20" spans="1:3" ht="12.75">
      <c r="A20">
        <v>1965</v>
      </c>
      <c r="B20">
        <v>6.794502726079434</v>
      </c>
      <c r="C20">
        <v>6.080584947746084</v>
      </c>
    </row>
    <row r="21" spans="1:3" ht="12.75">
      <c r="A21">
        <v>1966</v>
      </c>
      <c r="B21">
        <v>6.0537579064711355</v>
      </c>
      <c r="C21">
        <v>6.264433248597542</v>
      </c>
    </row>
    <row r="22" spans="1:3" ht="12.75">
      <c r="A22">
        <v>1967</v>
      </c>
      <c r="B22">
        <v>6.599467097221961</v>
      </c>
      <c r="C22">
        <v>6.4523236902533725</v>
      </c>
    </row>
    <row r="23" spans="1:3" ht="12.75">
      <c r="A23">
        <v>1968</v>
      </c>
      <c r="B23">
        <v>6.347257621880808</v>
      </c>
      <c r="C23">
        <v>6.624098401522415</v>
      </c>
    </row>
    <row r="24" spans="1:3" ht="12.75">
      <c r="A24">
        <v>1969</v>
      </c>
      <c r="B24">
        <v>7.267516512549529</v>
      </c>
      <c r="C24">
        <v>6.784123412374939</v>
      </c>
    </row>
    <row r="25" spans="1:3" ht="12.75">
      <c r="A25">
        <v>1970</v>
      </c>
      <c r="B25">
        <v>7.268361123418146</v>
      </c>
      <c r="C25">
        <v>6.890624622840948</v>
      </c>
    </row>
    <row r="26" spans="1:3" ht="12.75">
      <c r="A26">
        <v>1971</v>
      </c>
      <c r="B26">
        <v>6.541934234164318</v>
      </c>
      <c r="C26">
        <v>6.982393449646208</v>
      </c>
    </row>
    <row r="27" spans="1:3" ht="12.75">
      <c r="A27">
        <v>1972</v>
      </c>
      <c r="B27">
        <v>7.559452575957197</v>
      </c>
      <c r="C27">
        <v>7.161177392946021</v>
      </c>
    </row>
    <row r="28" spans="1:3" ht="12.75">
      <c r="A28">
        <v>1973</v>
      </c>
      <c r="B28">
        <v>5.790207656475566</v>
      </c>
      <c r="C28">
        <v>7.4553140836487035</v>
      </c>
    </row>
    <row r="29" spans="1:3" ht="12.75">
      <c r="A29">
        <v>1974</v>
      </c>
      <c r="B29">
        <v>7.794418067172193</v>
      </c>
      <c r="C29">
        <v>7.959520349831107</v>
      </c>
    </row>
    <row r="30" spans="1:3" ht="12.75">
      <c r="A30">
        <v>1975</v>
      </c>
      <c r="B30">
        <v>8.412480205053397</v>
      </c>
      <c r="C30">
        <v>8.490995281707887</v>
      </c>
    </row>
    <row r="31" spans="1:3" ht="12.75">
      <c r="A31">
        <v>1976</v>
      </c>
      <c r="B31">
        <v>10.575614170019767</v>
      </c>
      <c r="C31">
        <v>8.839420922383885</v>
      </c>
    </row>
    <row r="32" spans="1:3" ht="12.75">
      <c r="A32">
        <v>1977</v>
      </c>
      <c r="B32">
        <v>9.499457997728982</v>
      </c>
      <c r="C32">
        <v>8.781393468854858</v>
      </c>
    </row>
    <row r="33" spans="1:3" ht="12.75">
      <c r="A33">
        <v>1978</v>
      </c>
      <c r="B33">
        <v>8.448273884370757</v>
      </c>
      <c r="C33">
        <v>8.382874659389213</v>
      </c>
    </row>
    <row r="34" spans="1:3" ht="12.75">
      <c r="A34">
        <v>1979</v>
      </c>
      <c r="B34">
        <v>6.9329636551580895</v>
      </c>
      <c r="C34">
        <v>7.8295036537343705</v>
      </c>
    </row>
    <row r="35" spans="1:3" ht="12.75">
      <c r="A35">
        <v>1980</v>
      </c>
      <c r="B35">
        <v>6.598559331668557</v>
      </c>
      <c r="C35">
        <v>7.3178194824680185</v>
      </c>
    </row>
    <row r="36" spans="1:3" ht="12.75">
      <c r="A36">
        <v>1981</v>
      </c>
      <c r="B36">
        <v>7.3270258714808785</v>
      </c>
      <c r="C36">
        <v>6.894937843071791</v>
      </c>
    </row>
    <row r="37" spans="1:3" ht="12.75">
      <c r="A37">
        <v>1982</v>
      </c>
      <c r="B37">
        <v>7.005515818398562</v>
      </c>
      <c r="C37">
        <v>6.4880977412274135</v>
      </c>
    </row>
    <row r="38" spans="1:3" ht="12.75">
      <c r="A38">
        <v>1983</v>
      </c>
      <c r="B38">
        <v>6.043829844411826</v>
      </c>
      <c r="C38">
        <v>6.096552854018128</v>
      </c>
    </row>
    <row r="39" spans="1:3" ht="12.75">
      <c r="A39">
        <v>1984</v>
      </c>
      <c r="B39">
        <v>5.127553316565505</v>
      </c>
      <c r="C39">
        <v>5.805793204722366</v>
      </c>
    </row>
    <row r="40" spans="1:3" ht="12.75">
      <c r="A40">
        <v>1985</v>
      </c>
      <c r="B40">
        <v>5.276395640145877</v>
      </c>
      <c r="C40">
        <v>5.692521648350842</v>
      </c>
    </row>
    <row r="41" spans="1:3" ht="12.75">
      <c r="A41">
        <v>1986</v>
      </c>
      <c r="B41">
        <v>5.53316601180658</v>
      </c>
      <c r="C41">
        <v>5.720401058554794</v>
      </c>
    </row>
    <row r="42" spans="1:3" ht="12.75">
      <c r="A42">
        <v>1987</v>
      </c>
      <c r="B42">
        <v>6.302048100369456</v>
      </c>
      <c r="C42">
        <v>5.783739974284635</v>
      </c>
    </row>
    <row r="43" spans="1:3" ht="12.75">
      <c r="A43">
        <v>1988</v>
      </c>
      <c r="B43">
        <v>6.474905020671178</v>
      </c>
      <c r="C43">
        <v>5.745641093366072</v>
      </c>
    </row>
    <row r="44" spans="1:3" ht="12.75">
      <c r="A44">
        <v>1989</v>
      </c>
      <c r="B44">
        <v>5.5389796221774645</v>
      </c>
      <c r="C44">
        <v>5.555591801305617</v>
      </c>
    </row>
    <row r="45" spans="1:3" ht="12.75">
      <c r="A45">
        <v>1990</v>
      </c>
      <c r="B45">
        <v>5.2124536055856865</v>
      </c>
      <c r="C45">
        <v>5.284623471493968</v>
      </c>
    </row>
    <row r="46" spans="1:3" ht="12.75">
      <c r="A46">
        <v>1991</v>
      </c>
      <c r="B46">
        <v>4.34876892026794</v>
      </c>
      <c r="C46">
        <v>5.000998780800461</v>
      </c>
    </row>
    <row r="47" spans="1:3" ht="12.75">
      <c r="A47">
        <v>1992</v>
      </c>
      <c r="B47">
        <v>4.97823647662047</v>
      </c>
      <c r="C47">
        <v>4.76095209510972</v>
      </c>
    </row>
    <row r="48" spans="1:3" ht="12.75">
      <c r="A48">
        <v>1993</v>
      </c>
      <c r="B48">
        <v>4.686181544289526</v>
      </c>
      <c r="C48">
        <v>4.512012803550949</v>
      </c>
    </row>
    <row r="49" spans="1:3" ht="12.75">
      <c r="A49">
        <v>1994</v>
      </c>
      <c r="B49">
        <v>4.482698812864418</v>
      </c>
      <c r="C49">
        <v>4.237924358838477</v>
      </c>
    </row>
    <row r="50" spans="1:3" ht="12.75">
      <c r="A50">
        <v>1995</v>
      </c>
      <c r="B50">
        <v>3.4837592705369493</v>
      </c>
      <c r="C50">
        <v>3.9514583371430625</v>
      </c>
    </row>
    <row r="51" spans="1:3" ht="12.75">
      <c r="A51">
        <v>1996</v>
      </c>
      <c r="B51">
        <v>3.7393122113377366</v>
      </c>
      <c r="C51">
        <v>3.7061820569731205</v>
      </c>
    </row>
    <row r="52" spans="1:3" ht="12.75">
      <c r="A52">
        <v>1997</v>
      </c>
      <c r="B52">
        <v>3.5197409178324595</v>
      </c>
      <c r="C52">
        <v>3.4777129924027137</v>
      </c>
    </row>
    <row r="53" spans="1:3" ht="12.75">
      <c r="A53">
        <v>1998</v>
      </c>
      <c r="B53">
        <v>3.8997921000442184</v>
      </c>
      <c r="C53">
        <v>3.247190309900008</v>
      </c>
    </row>
    <row r="54" spans="1:3" ht="12.75">
      <c r="A54">
        <v>1999</v>
      </c>
      <c r="B54">
        <v>2.4322723699814115</v>
      </c>
      <c r="C54">
        <v>3.0027578301714604</v>
      </c>
    </row>
    <row r="55" spans="1:3" ht="12.75">
      <c r="A55">
        <v>2000</v>
      </c>
      <c r="B55">
        <v>2.551680239401288</v>
      </c>
      <c r="C55">
        <v>2.841326338947561</v>
      </c>
    </row>
    <row r="56" spans="1:3" ht="12.75">
      <c r="A56">
        <v>2001</v>
      </c>
      <c r="B56">
        <v>2.806661057991151</v>
      </c>
      <c r="C56">
        <v>2.764725711927128</v>
      </c>
    </row>
    <row r="57" spans="1:3" ht="12.75">
      <c r="A57">
        <v>2002</v>
      </c>
      <c r="B57">
        <v>3.2451981343238043</v>
      </c>
      <c r="C57">
        <v>2.7265114748845987</v>
      </c>
    </row>
    <row r="58" spans="1:3" ht="12.75">
      <c r="A58">
        <v>2003</v>
      </c>
      <c r="B58">
        <v>2.5895915663497098</v>
      </c>
      <c r="C58">
        <v>2.6872283779384145</v>
      </c>
    </row>
    <row r="59" spans="1:3" ht="12.75">
      <c r="A59">
        <v>2004</v>
      </c>
      <c r="B59">
        <v>2.599214781493952</v>
      </c>
      <c r="C59">
        <v>2.693868947780219</v>
      </c>
    </row>
    <row r="60" spans="1:3" ht="12.75">
      <c r="A60">
        <v>2005</v>
      </c>
      <c r="B60">
        <v>2.622993777982739</v>
      </c>
      <c r="C60">
        <v>2.7771529091702036</v>
      </c>
    </row>
    <row r="61" spans="1:3" ht="12.75">
      <c r="A61">
        <v>2006</v>
      </c>
      <c r="B61">
        <v>2.907385024995976</v>
      </c>
      <c r="C61">
        <v>2.952024292487516</v>
      </c>
    </row>
    <row r="62" spans="1:3" ht="12.75">
      <c r="A62">
        <v>2007</v>
      </c>
      <c r="B62">
        <v>2.836656787657426</v>
      </c>
      <c r="C62">
        <v>3.20773393958006</v>
      </c>
    </row>
    <row r="63" spans="1:3" ht="12.75">
      <c r="A63">
        <v>2008</v>
      </c>
      <c r="B63">
        <v>3.5187592597513664</v>
      </c>
      <c r="C63">
        <v>3.526092814380482</v>
      </c>
    </row>
    <row r="64" spans="1:3" ht="12.75">
      <c r="A64">
        <v>2009</v>
      </c>
      <c r="B64">
        <v>4.017450960145037</v>
      </c>
      <c r="C64">
        <v>3.827065688834323</v>
      </c>
    </row>
    <row r="65" spans="1:3" ht="12.75">
      <c r="A65">
        <v>2010</v>
      </c>
      <c r="B65">
        <v>4.558623454866082</v>
      </c>
      <c r="C65">
        <v>4.029395075782272</v>
      </c>
    </row>
    <row r="66" spans="1:3" ht="12.75">
      <c r="A66">
        <v>2011</v>
      </c>
      <c r="B66">
        <v>3.7540594269741536</v>
      </c>
      <c r="C66">
        <v>4.083554366616804</v>
      </c>
    </row>
    <row r="67" spans="1:3" ht="12.75">
      <c r="A67">
        <v>2012</v>
      </c>
      <c r="B67">
        <v>3.963841182724165</v>
      </c>
      <c r="C67">
        <v>4.028221682577693</v>
      </c>
    </row>
    <row r="68" spans="1:3" ht="12.75">
      <c r="A68">
        <v>2013</v>
      </c>
      <c r="B68">
        <v>4.05730711423697</v>
      </c>
      <c r="C68">
        <v>3.847159321630942</v>
      </c>
    </row>
    <row r="69" spans="1:3" ht="12.75">
      <c r="A69">
        <v>2014</v>
      </c>
      <c r="B69">
        <v>3.9473790087931153</v>
      </c>
      <c r="C69">
        <v>3.5133994984336274</v>
      </c>
    </row>
    <row r="70" spans="1:3" ht="12.75">
      <c r="A70">
        <v>2015</v>
      </c>
      <c r="B70">
        <v>2.850755719104748</v>
      </c>
      <c r="C70">
        <v>3.0349990597438348</v>
      </c>
    </row>
    <row r="71" spans="1:3" ht="12.75">
      <c r="A71">
        <v>2016</v>
      </c>
      <c r="B71">
        <v>2.2817133722219616</v>
      </c>
      <c r="C71">
        <v>2.4923447707128963</v>
      </c>
    </row>
    <row r="72" spans="1:3" ht="12.75">
      <c r="A72">
        <v>2017</v>
      </c>
      <c r="B72">
        <v>1.8476703212743246</v>
      </c>
      <c r="C72">
        <v>1.9351161730522959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da Rocha Mendonça Bacciotti</cp:lastModifiedBy>
  <dcterms:modified xsi:type="dcterms:W3CDTF">2018-05-07T18:10:17Z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