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Vilma\Downloads\"/>
    </mc:Choice>
  </mc:AlternateContent>
  <xr:revisionPtr revIDLastSave="0" documentId="13_ncr:1_{0C6EA824-0DF2-4A9E-8C44-EDE7964C90CF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G1" sheetId="1" r:id="rId1"/>
    <sheet name="G2" sheetId="2" r:id="rId2"/>
    <sheet name="G3" sheetId="3" r:id="rId3"/>
    <sheet name="G4" sheetId="4" r:id="rId4"/>
    <sheet name="G5" sheetId="5" r:id="rId5"/>
    <sheet name="GB1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8" i="6" l="1"/>
  <c r="B28" i="5"/>
  <c r="B28" i="4"/>
  <c r="A6" i="6" l="1"/>
  <c r="A7" i="6" s="1"/>
  <c r="A8" i="6" l="1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6" i="4"/>
  <c r="A6" i="3"/>
  <c r="A7" i="3" s="1"/>
  <c r="A8" i="3" s="1"/>
  <c r="A9" i="3" s="1"/>
  <c r="A6" i="2"/>
  <c r="E5" i="2"/>
  <c r="A6" i="1"/>
  <c r="A7" i="1" s="1"/>
  <c r="A8" i="1" s="1"/>
  <c r="A9" i="1" s="1"/>
  <c r="A10" i="1" s="1"/>
  <c r="A9" i="6" l="1"/>
  <c r="A7" i="4"/>
  <c r="A10" i="3"/>
  <c r="A7" i="2"/>
  <c r="E6" i="2"/>
  <c r="A11" i="1"/>
  <c r="A10" i="6" l="1"/>
  <c r="A8" i="4"/>
  <c r="A11" i="3"/>
  <c r="A8" i="2"/>
  <c r="E7" i="2"/>
  <c r="A12" i="1"/>
  <c r="A11" i="6" l="1"/>
  <c r="A9" i="4"/>
  <c r="A12" i="3"/>
  <c r="A9" i="2"/>
  <c r="E8" i="2"/>
  <c r="A13" i="1"/>
  <c r="A12" i="6" l="1"/>
  <c r="A10" i="4"/>
  <c r="A13" i="3"/>
  <c r="A10" i="2"/>
  <c r="E9" i="2"/>
  <c r="A14" i="1"/>
  <c r="A13" i="6" l="1"/>
  <c r="A11" i="4"/>
  <c r="A14" i="3"/>
  <c r="A11" i="2"/>
  <c r="E10" i="2"/>
  <c r="A15" i="1"/>
  <c r="A14" i="6" l="1"/>
  <c r="A12" i="4"/>
  <c r="A15" i="3"/>
  <c r="A12" i="2"/>
  <c r="E11" i="2"/>
  <c r="A16" i="1"/>
  <c r="A15" i="6" l="1"/>
  <c r="A13" i="4"/>
  <c r="A16" i="3"/>
  <c r="A13" i="2"/>
  <c r="E12" i="2"/>
  <c r="A17" i="1"/>
  <c r="A16" i="6" l="1"/>
  <c r="A14" i="4"/>
  <c r="A17" i="3"/>
  <c r="A14" i="2"/>
  <c r="E13" i="2"/>
  <c r="A18" i="1"/>
  <c r="A17" i="6" l="1"/>
  <c r="A15" i="4"/>
  <c r="A18" i="3"/>
  <c r="A15" i="2"/>
  <c r="E14" i="2"/>
  <c r="A19" i="1"/>
  <c r="A18" i="6" l="1"/>
  <c r="A16" i="4"/>
  <c r="A19" i="3"/>
  <c r="A16" i="2"/>
  <c r="E15" i="2"/>
  <c r="A20" i="1"/>
  <c r="A19" i="6" l="1"/>
  <c r="A17" i="4"/>
  <c r="A20" i="3"/>
  <c r="A17" i="2"/>
  <c r="E16" i="2"/>
  <c r="C5" i="5" s="1"/>
  <c r="A21" i="1"/>
  <c r="A20" i="6" l="1"/>
  <c r="A18" i="4"/>
  <c r="A21" i="3"/>
  <c r="A18" i="2"/>
  <c r="E17" i="2"/>
  <c r="A22" i="1"/>
  <c r="A21" i="6" l="1"/>
  <c r="A19" i="4"/>
  <c r="A22" i="3"/>
  <c r="A19" i="2"/>
  <c r="E18" i="2"/>
  <c r="A23" i="1"/>
  <c r="A22" i="6" l="1"/>
  <c r="A20" i="4"/>
  <c r="A23" i="3"/>
  <c r="A24" i="3" s="1"/>
  <c r="A25" i="3" s="1"/>
  <c r="A26" i="3" s="1"/>
  <c r="A27" i="3" s="1"/>
  <c r="A28" i="3" s="1"/>
  <c r="A20" i="2"/>
  <c r="E19" i="2"/>
  <c r="A24" i="1"/>
  <c r="A23" i="6" l="1"/>
  <c r="A21" i="4"/>
  <c r="A21" i="2"/>
  <c r="E20" i="2"/>
  <c r="C6" i="5" s="1"/>
  <c r="A25" i="1"/>
  <c r="A24" i="6" l="1"/>
  <c r="A22" i="4"/>
  <c r="A22" i="2"/>
  <c r="E21" i="2"/>
  <c r="A26" i="1"/>
  <c r="A25" i="6" l="1"/>
  <c r="A23" i="4"/>
  <c r="A23" i="2"/>
  <c r="E22" i="2"/>
  <c r="A27" i="1"/>
  <c r="A26" i="6" l="1"/>
  <c r="A24" i="4"/>
  <c r="A24" i="2"/>
  <c r="E23" i="2"/>
  <c r="A28" i="1"/>
  <c r="A27" i="6" l="1"/>
  <c r="A25" i="4"/>
  <c r="A25" i="2"/>
  <c r="E24" i="2"/>
  <c r="C7" i="5" s="1"/>
  <c r="A29" i="1"/>
  <c r="A26" i="4" l="1"/>
  <c r="A26" i="2"/>
  <c r="E25" i="2"/>
  <c r="A30" i="1"/>
  <c r="A27" i="4" l="1"/>
  <c r="A27" i="2"/>
  <c r="E26" i="2"/>
  <c r="A31" i="1"/>
  <c r="A28" i="2" l="1"/>
  <c r="E27" i="2"/>
  <c r="A32" i="1"/>
  <c r="A29" i="2" l="1"/>
  <c r="E28" i="2"/>
  <c r="A33" i="1"/>
  <c r="C8" i="5" l="1"/>
  <c r="A30" i="2"/>
  <c r="E29" i="2"/>
  <c r="A34" i="1"/>
  <c r="A31" i="2" l="1"/>
  <c r="E30" i="2"/>
  <c r="A35" i="1"/>
  <c r="A32" i="2" l="1"/>
  <c r="E31" i="2"/>
  <c r="A36" i="1"/>
  <c r="A33" i="2" l="1"/>
  <c r="E32" i="2"/>
  <c r="C9" i="5" s="1"/>
  <c r="A37" i="1"/>
  <c r="A34" i="2" l="1"/>
  <c r="E33" i="2"/>
  <c r="A38" i="1"/>
  <c r="A35" i="2" l="1"/>
  <c r="E34" i="2"/>
  <c r="A39" i="1"/>
  <c r="A36" i="2" l="1"/>
  <c r="E35" i="2"/>
  <c r="A40" i="1"/>
  <c r="A37" i="2" l="1"/>
  <c r="E36" i="2"/>
  <c r="C10" i="5" s="1"/>
  <c r="A41" i="1"/>
  <c r="A38" i="2" l="1"/>
  <c r="E37" i="2"/>
  <c r="A42" i="1"/>
  <c r="A39" i="2" l="1"/>
  <c r="E38" i="2"/>
  <c r="A43" i="1"/>
  <c r="A40" i="2" l="1"/>
  <c r="E39" i="2"/>
  <c r="A44" i="1"/>
  <c r="A41" i="2" l="1"/>
  <c r="E40" i="2"/>
  <c r="C11" i="5" s="1"/>
  <c r="A45" i="1"/>
  <c r="A42" i="2" l="1"/>
  <c r="E41" i="2"/>
  <c r="A46" i="1"/>
  <c r="A43" i="2" l="1"/>
  <c r="E42" i="2"/>
  <c r="A47" i="1"/>
  <c r="A44" i="2" l="1"/>
  <c r="E43" i="2"/>
  <c r="A48" i="1"/>
  <c r="A45" i="2" l="1"/>
  <c r="E44" i="2"/>
  <c r="C12" i="5" s="1"/>
  <c r="A49" i="1"/>
  <c r="A46" i="2" l="1"/>
  <c r="E45" i="2"/>
  <c r="A50" i="1"/>
  <c r="A47" i="2" l="1"/>
  <c r="E46" i="2"/>
  <c r="A51" i="1"/>
  <c r="A48" i="2" l="1"/>
  <c r="E47" i="2"/>
  <c r="A52" i="1"/>
  <c r="A49" i="2" l="1"/>
  <c r="E48" i="2"/>
  <c r="C13" i="5" s="1"/>
  <c r="A53" i="1"/>
  <c r="A50" i="2" l="1"/>
  <c r="E49" i="2"/>
  <c r="A54" i="1"/>
  <c r="A51" i="2" l="1"/>
  <c r="E50" i="2"/>
  <c r="A55" i="1"/>
  <c r="A52" i="2" l="1"/>
  <c r="E51" i="2"/>
  <c r="A56" i="1"/>
  <c r="A53" i="2" l="1"/>
  <c r="E52" i="2"/>
  <c r="C14" i="5" s="1"/>
  <c r="A57" i="1"/>
  <c r="A54" i="2" l="1"/>
  <c r="E53" i="2"/>
  <c r="A58" i="1"/>
  <c r="A55" i="2" l="1"/>
  <c r="E54" i="2"/>
  <c r="A59" i="1"/>
  <c r="A56" i="2" l="1"/>
  <c r="E55" i="2"/>
  <c r="A60" i="1"/>
  <c r="A57" i="2" l="1"/>
  <c r="E56" i="2"/>
  <c r="C15" i="5" s="1"/>
  <c r="A61" i="1"/>
  <c r="A58" i="2" l="1"/>
  <c r="E57" i="2"/>
  <c r="A62" i="1"/>
  <c r="A59" i="2" l="1"/>
  <c r="E58" i="2"/>
  <c r="A63" i="1"/>
  <c r="A60" i="2" l="1"/>
  <c r="E59" i="2"/>
  <c r="A64" i="1"/>
  <c r="A61" i="2" l="1"/>
  <c r="E60" i="2"/>
  <c r="C16" i="5" s="1"/>
  <c r="A65" i="1"/>
  <c r="A62" i="2" l="1"/>
  <c r="E61" i="2"/>
  <c r="A66" i="1"/>
  <c r="A63" i="2" l="1"/>
  <c r="E62" i="2"/>
  <c r="A67" i="1"/>
  <c r="A64" i="2" l="1"/>
  <c r="E63" i="2"/>
  <c r="A68" i="1"/>
  <c r="A65" i="2" l="1"/>
  <c r="E64" i="2"/>
  <c r="C17" i="5" s="1"/>
  <c r="A69" i="1"/>
  <c r="A66" i="2" l="1"/>
  <c r="E65" i="2"/>
  <c r="A70" i="1"/>
  <c r="A67" i="2" l="1"/>
  <c r="E66" i="2"/>
  <c r="A71" i="1"/>
  <c r="A68" i="2" l="1"/>
  <c r="E67" i="2"/>
  <c r="A72" i="1"/>
  <c r="A69" i="2" l="1"/>
  <c r="E68" i="2"/>
  <c r="C18" i="5" s="1"/>
  <c r="A73" i="1"/>
  <c r="A70" i="2" l="1"/>
  <c r="E69" i="2"/>
  <c r="A74" i="1"/>
  <c r="A71" i="2" l="1"/>
  <c r="E70" i="2"/>
  <c r="A75" i="1"/>
  <c r="A72" i="2" l="1"/>
  <c r="E71" i="2"/>
  <c r="A76" i="1"/>
  <c r="A73" i="2" l="1"/>
  <c r="E72" i="2"/>
  <c r="C19" i="5" s="1"/>
  <c r="A77" i="1"/>
  <c r="A74" i="2" l="1"/>
  <c r="E73" i="2"/>
  <c r="A78" i="1"/>
  <c r="A75" i="2" l="1"/>
  <c r="E74" i="2"/>
  <c r="A79" i="1"/>
  <c r="A76" i="2" l="1"/>
  <c r="E75" i="2"/>
  <c r="A80" i="1"/>
  <c r="A77" i="2" l="1"/>
  <c r="E76" i="2"/>
  <c r="C20" i="5" s="1"/>
  <c r="A81" i="1"/>
  <c r="A78" i="2" l="1"/>
  <c r="E77" i="2"/>
  <c r="A82" i="1"/>
  <c r="A79" i="2" l="1"/>
  <c r="E78" i="2"/>
  <c r="A83" i="1"/>
  <c r="A80" i="2" l="1"/>
  <c r="E79" i="2"/>
  <c r="A84" i="1"/>
  <c r="A81" i="2" l="1"/>
  <c r="E80" i="2"/>
  <c r="C21" i="5" s="1"/>
  <c r="A85" i="1"/>
  <c r="A82" i="2" l="1"/>
  <c r="E81" i="2"/>
  <c r="A86" i="1"/>
  <c r="A83" i="2" l="1"/>
  <c r="E82" i="2"/>
  <c r="A87" i="1"/>
  <c r="A84" i="2" l="1"/>
  <c r="E83" i="2"/>
  <c r="A88" i="1"/>
  <c r="A85" i="2" l="1"/>
  <c r="E84" i="2"/>
  <c r="C22" i="5" s="1"/>
  <c r="A89" i="1"/>
  <c r="A86" i="2" l="1"/>
  <c r="E85" i="2"/>
  <c r="A90" i="1"/>
  <c r="A87" i="2" l="1"/>
  <c r="E86" i="2"/>
  <c r="A91" i="1"/>
  <c r="A88" i="2" l="1"/>
  <c r="E87" i="2"/>
  <c r="A92" i="1"/>
  <c r="A89" i="2" l="1"/>
  <c r="E88" i="2"/>
  <c r="C23" i="5" s="1"/>
  <c r="A93" i="1"/>
  <c r="A90" i="2" l="1"/>
  <c r="E89" i="2"/>
  <c r="A94" i="1"/>
  <c r="A91" i="2" l="1"/>
  <c r="E90" i="2"/>
  <c r="A95" i="1"/>
  <c r="A92" i="2" l="1"/>
  <c r="E91" i="2"/>
  <c r="A96" i="1"/>
  <c r="A93" i="2" l="1"/>
  <c r="E92" i="2"/>
  <c r="C24" i="5" s="1"/>
  <c r="A97" i="1"/>
  <c r="A94" i="2" l="1"/>
  <c r="E93" i="2"/>
  <c r="A98" i="1"/>
  <c r="A95" i="2" l="1"/>
  <c r="E94" i="2"/>
  <c r="A99" i="1"/>
  <c r="A96" i="2" l="1"/>
  <c r="E95" i="2"/>
  <c r="A100" i="1"/>
  <c r="A97" i="2" l="1"/>
  <c r="E96" i="2"/>
  <c r="C25" i="5" s="1"/>
  <c r="A101" i="1"/>
  <c r="A98" i="2" l="1"/>
  <c r="E97" i="2"/>
  <c r="A102" i="1"/>
  <c r="A99" i="2" l="1"/>
  <c r="E98" i="2"/>
  <c r="A103" i="1"/>
  <c r="A100" i="2" l="1"/>
  <c r="E99" i="2"/>
  <c r="A104" i="1"/>
  <c r="A101" i="2" l="1"/>
  <c r="E100" i="2"/>
  <c r="C26" i="5" s="1"/>
  <c r="A105" i="1"/>
  <c r="A102" i="2" l="1"/>
  <c r="E101" i="2"/>
  <c r="A106" i="1"/>
  <c r="A103" i="2" l="1"/>
  <c r="E102" i="2"/>
  <c r="A107" i="1"/>
  <c r="A104" i="2" l="1"/>
  <c r="E103" i="2"/>
  <c r="A108" i="1"/>
  <c r="A105" i="2" l="1"/>
  <c r="E104" i="2"/>
  <c r="A109" i="1"/>
  <c r="C27" i="5" l="1"/>
  <c r="A106" i="2"/>
  <c r="E105" i="2"/>
  <c r="A110" i="1"/>
  <c r="A107" i="2" l="1"/>
  <c r="A108" i="2" s="1"/>
  <c r="E106" i="2"/>
  <c r="A111" i="1"/>
  <c r="C28" i="5" l="1"/>
  <c r="E107" i="2"/>
  <c r="A112" i="1"/>
  <c r="A113" i="1" l="1"/>
  <c r="A114" i="1" l="1"/>
  <c r="A115" i="1" l="1"/>
  <c r="A116" i="1" l="1"/>
  <c r="A117" i="1" l="1"/>
  <c r="A118" i="1" l="1"/>
  <c r="A119" i="1" l="1"/>
  <c r="A120" i="1" l="1"/>
  <c r="A121" i="1" l="1"/>
  <c r="A122" i="1" l="1"/>
  <c r="A123" i="1" l="1"/>
  <c r="A124" i="1" l="1"/>
  <c r="A125" i="1" l="1"/>
  <c r="A126" i="1" l="1"/>
  <c r="A127" i="1" l="1"/>
  <c r="A128" i="1" l="1"/>
  <c r="A129" i="1" l="1"/>
  <c r="A130" i="1" l="1"/>
  <c r="A131" i="1" l="1"/>
  <c r="A132" i="1" l="1"/>
  <c r="A133" i="1" l="1"/>
  <c r="A134" i="1" l="1"/>
  <c r="A135" i="1" l="1"/>
  <c r="A136" i="1" l="1"/>
  <c r="A137" i="1" l="1"/>
  <c r="A138" i="1" l="1"/>
  <c r="A139" i="1" l="1"/>
  <c r="A140" i="1" l="1"/>
  <c r="A141" i="1" l="1"/>
  <c r="A142" i="1" l="1"/>
  <c r="A143" i="1" l="1"/>
  <c r="A144" i="1" l="1"/>
  <c r="A145" i="1" l="1"/>
  <c r="A146" i="1" l="1"/>
  <c r="A147" i="1" l="1"/>
  <c r="A148" i="1" l="1"/>
  <c r="A149" i="1" l="1"/>
  <c r="A150" i="1" l="1"/>
  <c r="A151" i="1" l="1"/>
  <c r="A152" i="1" l="1"/>
  <c r="A153" i="1" l="1"/>
  <c r="A154" i="1" l="1"/>
  <c r="A155" i="1" l="1"/>
  <c r="A156" i="1" l="1"/>
  <c r="A157" i="1" l="1"/>
  <c r="A158" i="1" l="1"/>
  <c r="A159" i="1" l="1"/>
  <c r="A160" i="1" l="1"/>
  <c r="A161" i="1" l="1"/>
  <c r="A162" i="1" l="1"/>
  <c r="A163" i="1" l="1"/>
  <c r="A164" i="1" l="1"/>
  <c r="A165" i="1" l="1"/>
  <c r="A166" i="1" l="1"/>
  <c r="A167" i="1" l="1"/>
  <c r="A168" i="1" l="1"/>
  <c r="A169" i="1" l="1"/>
  <c r="A170" i="1" l="1"/>
  <c r="A171" i="1" l="1"/>
  <c r="A172" i="1" l="1"/>
  <c r="A173" i="1" l="1"/>
  <c r="A174" i="1" l="1"/>
  <c r="A175" i="1" l="1"/>
  <c r="A176" i="1" l="1"/>
  <c r="A177" i="1" l="1"/>
  <c r="A178" i="1" l="1"/>
  <c r="A179" i="1" l="1"/>
  <c r="A180" i="1" l="1"/>
  <c r="A181" i="1" l="1"/>
  <c r="A182" i="1" l="1"/>
  <c r="A183" i="1" l="1"/>
  <c r="A184" i="1" l="1"/>
  <c r="A185" i="1" l="1"/>
  <c r="A186" i="1" l="1"/>
  <c r="A187" i="1" l="1"/>
  <c r="A188" i="1" l="1"/>
  <c r="A189" i="1" l="1"/>
  <c r="A190" i="1" l="1"/>
  <c r="A191" i="1" l="1"/>
  <c r="A192" i="1" l="1"/>
  <c r="A193" i="1" l="1"/>
  <c r="A194" i="1" l="1"/>
  <c r="A195" i="1" l="1"/>
  <c r="A196" i="1" l="1"/>
  <c r="A197" i="1" l="1"/>
  <c r="A198" i="1" l="1"/>
  <c r="A199" i="1" l="1"/>
  <c r="A200" i="1" l="1"/>
  <c r="A201" i="1" l="1"/>
  <c r="A202" i="1" l="1"/>
  <c r="A203" i="1" l="1"/>
  <c r="A204" i="1" l="1"/>
  <c r="A205" i="1" l="1"/>
  <c r="A206" i="1" l="1"/>
  <c r="A207" i="1" l="1"/>
  <c r="A208" i="1" l="1"/>
  <c r="A209" i="1" l="1"/>
  <c r="A210" i="1" l="1"/>
  <c r="A211" i="1" l="1"/>
  <c r="A212" i="1" l="1"/>
  <c r="A213" i="1" l="1"/>
  <c r="A214" i="1" l="1"/>
  <c r="A215" i="1" l="1"/>
  <c r="A216" i="1" l="1"/>
  <c r="A217" i="1" l="1"/>
  <c r="A218" i="1" l="1"/>
  <c r="A219" i="1" l="1"/>
  <c r="A220" i="1" l="1"/>
  <c r="A221" i="1" l="1"/>
  <c r="A222" i="1" l="1"/>
  <c r="A223" i="1" l="1"/>
  <c r="A224" i="1" l="1"/>
  <c r="A225" i="1" l="1"/>
  <c r="A226" i="1" l="1"/>
  <c r="A227" i="1" l="1"/>
  <c r="A228" i="1" l="1"/>
  <c r="A229" i="1" l="1"/>
  <c r="A230" i="1" l="1"/>
  <c r="A231" i="1" l="1"/>
  <c r="A232" i="1" l="1"/>
  <c r="A233" i="1" l="1"/>
  <c r="A234" i="1" l="1"/>
  <c r="A235" i="1" l="1"/>
  <c r="A236" i="1" l="1"/>
  <c r="A237" i="1" l="1"/>
  <c r="A238" i="1" l="1"/>
  <c r="A239" i="1" l="1"/>
  <c r="A240" i="1" l="1"/>
  <c r="A241" i="1" l="1"/>
  <c r="A242" i="1" l="1"/>
  <c r="A243" i="1" l="1"/>
  <c r="A244" i="1" l="1"/>
  <c r="A245" i="1" l="1"/>
  <c r="A246" i="1" l="1"/>
  <c r="A247" i="1" l="1"/>
  <c r="A248" i="1" l="1"/>
  <c r="A249" i="1" l="1"/>
  <c r="A250" i="1" l="1"/>
  <c r="A251" i="1" l="1"/>
  <c r="A252" i="1" l="1"/>
  <c r="A253" i="1" l="1"/>
  <c r="A254" i="1" l="1"/>
  <c r="A255" i="1" l="1"/>
  <c r="A256" i="1" l="1"/>
  <c r="A257" i="1" l="1"/>
  <c r="A258" i="1" l="1"/>
  <c r="A259" i="1" l="1"/>
  <c r="A260" i="1" l="1"/>
  <c r="A261" i="1" l="1"/>
  <c r="A262" i="1" l="1"/>
  <c r="A263" i="1" l="1"/>
  <c r="A264" i="1" l="1"/>
  <c r="A265" i="1" l="1"/>
  <c r="A266" i="1" l="1"/>
  <c r="A267" i="1" l="1"/>
  <c r="A268" i="1" l="1"/>
  <c r="A269" i="1" l="1"/>
  <c r="A270" i="1" l="1"/>
  <c r="A271" i="1" l="1"/>
  <c r="A272" i="1" l="1"/>
  <c r="A273" i="1" l="1"/>
  <c r="A274" i="1" l="1"/>
  <c r="A275" i="1" l="1"/>
  <c r="A276" i="1" l="1"/>
  <c r="A277" i="1" l="1"/>
  <c r="A278" i="1" l="1"/>
  <c r="A279" i="1" l="1"/>
  <c r="A280" i="1" l="1"/>
  <c r="A281" i="1" l="1"/>
  <c r="A282" i="1" l="1"/>
  <c r="A283" i="1" l="1"/>
  <c r="A284" i="1" l="1"/>
  <c r="A285" i="1" l="1"/>
  <c r="A286" i="1" l="1"/>
  <c r="A287" i="1" l="1"/>
  <c r="A288" i="1" l="1"/>
  <c r="A289" i="1" l="1"/>
  <c r="A290" i="1" l="1"/>
  <c r="A291" i="1" l="1"/>
  <c r="A292" i="1" s="1"/>
  <c r="A293" i="1" s="1"/>
  <c r="B5" i="6" l="1"/>
  <c r="B5" i="5"/>
  <c r="B5" i="4"/>
  <c r="B6" i="6" l="1"/>
  <c r="B6" i="5"/>
  <c r="B6" i="4"/>
  <c r="B7" i="6" l="1"/>
  <c r="B7" i="5"/>
  <c r="B7" i="4"/>
  <c r="B8" i="6" l="1"/>
  <c r="B8" i="5"/>
  <c r="B8" i="4"/>
  <c r="B9" i="6" l="1"/>
  <c r="B9" i="5"/>
  <c r="B9" i="4"/>
  <c r="B10" i="6" l="1"/>
  <c r="B10" i="5"/>
  <c r="B10" i="4"/>
  <c r="B11" i="6" l="1"/>
  <c r="B11" i="5"/>
  <c r="B11" i="4"/>
  <c r="B12" i="6"/>
  <c r="B12" i="5" l="1"/>
  <c r="B12" i="4"/>
  <c r="B13" i="6" l="1"/>
  <c r="B13" i="4"/>
  <c r="B13" i="5"/>
  <c r="B14" i="6" l="1"/>
  <c r="B14" i="5"/>
  <c r="B14" i="4"/>
  <c r="B15" i="6" l="1"/>
  <c r="B15" i="5"/>
  <c r="B15" i="4"/>
  <c r="B16" i="6" l="1"/>
  <c r="B16" i="5"/>
  <c r="B16" i="4"/>
  <c r="B17" i="6" l="1"/>
  <c r="B17" i="5"/>
  <c r="B17" i="4"/>
  <c r="B18" i="6" l="1"/>
  <c r="B18" i="5"/>
  <c r="B18" i="4"/>
  <c r="B19" i="6" l="1"/>
  <c r="B19" i="5"/>
  <c r="B19" i="4"/>
  <c r="B20" i="6" l="1"/>
  <c r="B20" i="5"/>
  <c r="B20" i="4"/>
  <c r="B21" i="6"/>
  <c r="B21" i="4" l="1"/>
  <c r="B21" i="5"/>
  <c r="B22" i="6" l="1"/>
  <c r="B22" i="5"/>
  <c r="B22" i="4"/>
  <c r="B23" i="6" l="1"/>
  <c r="B23" i="5"/>
  <c r="B23" i="4"/>
  <c r="B24" i="6"/>
  <c r="B24" i="4" l="1"/>
  <c r="B24" i="5"/>
  <c r="B25" i="6" l="1"/>
  <c r="B25" i="5"/>
  <c r="B25" i="4"/>
  <c r="B26" i="6" l="1"/>
  <c r="B26" i="5" l="1"/>
  <c r="B26" i="4"/>
  <c r="B27" i="6" l="1"/>
  <c r="B27" i="5" l="1"/>
  <c r="B27" i="4"/>
</calcChain>
</file>

<file path=xl/sharedStrings.xml><?xml version="1.0" encoding="utf-8"?>
<sst xmlns="http://schemas.openxmlformats.org/spreadsheetml/2006/main" count="25" uniqueCount="18">
  <si>
    <t>Resultado Convencional</t>
  </si>
  <si>
    <t>Resultado Recorrente</t>
  </si>
  <si>
    <t>GRÁFICO 1. RESULTADO PRIMÁRIO DO GOV. CENTRAL – RECORRENTE E CONVENCIONAL (ACUM. EM 12 MESES % DO PIB)</t>
  </si>
  <si>
    <t>Fonte: IFI.</t>
  </si>
  <si>
    <t>Fonte: Bacen e IFI.</t>
  </si>
  <si>
    <t>Intervalo inferior</t>
  </si>
  <si>
    <t>Hiato</t>
  </si>
  <si>
    <t>Intervalo superior</t>
  </si>
  <si>
    <t>Componente Ciclico</t>
  </si>
  <si>
    <t>Componente Não Recorrente</t>
  </si>
  <si>
    <t>Resultado Estrutural</t>
  </si>
  <si>
    <t>Impulso Fiscal</t>
  </si>
  <si>
    <t>Hiato do PIB</t>
  </si>
  <si>
    <t>GRÁFICO 5. ORIENTAÇÃO DA POLÍTICA FISCAL (GOVERNO CENTRAL) - % DO PIB</t>
  </si>
  <si>
    <t xml:space="preserve">GRÁFICO 4. IMPULSO FISCAL – EM PONTOS PERCENTUAIS DO PIB. </t>
  </si>
  <si>
    <t>GRÁFICO 3. COMPOSIÇÃO DO RESULTADO PRIMÁRIO DO GOV. CENTRAL – EM % PIB</t>
  </si>
  <si>
    <t>Impulso Fiscal Ajustado</t>
  </si>
  <si>
    <t>GRÁFICO 2. HIATO DO PRODUTO E INTERVALO DE PLAUSIBILIDADE – EM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</si>
</sst>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mbria"/>
      <family val="1"/>
    </font>
    <font>
      <sz val="9"/>
      <color theme="0"/>
      <name val="Cambr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7" fontId="1" fillId="0" borderId="0" xfId="0" applyNumberFormat="1" applyFont="1"/>
    <xf numFmtId="3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1" fontId="1" fillId="0" borderId="0" xfId="0" applyNumberFormat="1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5D89"/>
      <color rgb="FF9EBBD3"/>
      <color rgb="FF00AD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'G1'!$B$4</c:f>
              <c:strCache>
                <c:ptCount val="1"/>
                <c:pt idx="0">
                  <c:v>Resultado Convencional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276"/>
              <c:dLblPos val="l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B4-4946-A99B-4CC023966B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'G1'!$A$5:$A$293</c:f>
              <c:numCache>
                <c:formatCode>mmm\-yy</c:formatCode>
                <c:ptCount val="289"/>
                <c:pt idx="0">
                  <c:v>35765</c:v>
                </c:pt>
                <c:pt idx="1">
                  <c:v>35796</c:v>
                </c:pt>
                <c:pt idx="2">
                  <c:v>35827</c:v>
                </c:pt>
                <c:pt idx="3">
                  <c:v>35855</c:v>
                </c:pt>
                <c:pt idx="4">
                  <c:v>35886</c:v>
                </c:pt>
                <c:pt idx="5">
                  <c:v>35916</c:v>
                </c:pt>
                <c:pt idx="6">
                  <c:v>35947</c:v>
                </c:pt>
                <c:pt idx="7">
                  <c:v>35977</c:v>
                </c:pt>
                <c:pt idx="8">
                  <c:v>36008</c:v>
                </c:pt>
                <c:pt idx="9">
                  <c:v>36039</c:v>
                </c:pt>
                <c:pt idx="10">
                  <c:v>36069</c:v>
                </c:pt>
                <c:pt idx="11">
                  <c:v>36100</c:v>
                </c:pt>
                <c:pt idx="12">
                  <c:v>36130</c:v>
                </c:pt>
                <c:pt idx="13">
                  <c:v>36161</c:v>
                </c:pt>
                <c:pt idx="14">
                  <c:v>36192</c:v>
                </c:pt>
                <c:pt idx="15">
                  <c:v>36220</c:v>
                </c:pt>
                <c:pt idx="16">
                  <c:v>36251</c:v>
                </c:pt>
                <c:pt idx="17">
                  <c:v>36281</c:v>
                </c:pt>
                <c:pt idx="18">
                  <c:v>36312</c:v>
                </c:pt>
                <c:pt idx="19">
                  <c:v>36342</c:v>
                </c:pt>
                <c:pt idx="20">
                  <c:v>36373</c:v>
                </c:pt>
                <c:pt idx="21">
                  <c:v>36404</c:v>
                </c:pt>
                <c:pt idx="22">
                  <c:v>36434</c:v>
                </c:pt>
                <c:pt idx="23">
                  <c:v>36465</c:v>
                </c:pt>
                <c:pt idx="24">
                  <c:v>36495</c:v>
                </c:pt>
                <c:pt idx="25">
                  <c:v>36526</c:v>
                </c:pt>
                <c:pt idx="26">
                  <c:v>36557</c:v>
                </c:pt>
                <c:pt idx="27">
                  <c:v>36586</c:v>
                </c:pt>
                <c:pt idx="28">
                  <c:v>36617</c:v>
                </c:pt>
                <c:pt idx="29">
                  <c:v>36647</c:v>
                </c:pt>
                <c:pt idx="30">
                  <c:v>36678</c:v>
                </c:pt>
                <c:pt idx="31">
                  <c:v>36708</c:v>
                </c:pt>
                <c:pt idx="32">
                  <c:v>36739</c:v>
                </c:pt>
                <c:pt idx="33">
                  <c:v>36770</c:v>
                </c:pt>
                <c:pt idx="34">
                  <c:v>36800</c:v>
                </c:pt>
                <c:pt idx="35">
                  <c:v>36831</c:v>
                </c:pt>
                <c:pt idx="36">
                  <c:v>36861</c:v>
                </c:pt>
                <c:pt idx="37">
                  <c:v>36892</c:v>
                </c:pt>
                <c:pt idx="38">
                  <c:v>36923</c:v>
                </c:pt>
                <c:pt idx="39">
                  <c:v>36951</c:v>
                </c:pt>
                <c:pt idx="40">
                  <c:v>36982</c:v>
                </c:pt>
                <c:pt idx="41">
                  <c:v>37012</c:v>
                </c:pt>
                <c:pt idx="42">
                  <c:v>37043</c:v>
                </c:pt>
                <c:pt idx="43">
                  <c:v>37073</c:v>
                </c:pt>
                <c:pt idx="44">
                  <c:v>37104</c:v>
                </c:pt>
                <c:pt idx="45">
                  <c:v>37135</c:v>
                </c:pt>
                <c:pt idx="46">
                  <c:v>37165</c:v>
                </c:pt>
                <c:pt idx="47">
                  <c:v>37196</c:v>
                </c:pt>
                <c:pt idx="48">
                  <c:v>37226</c:v>
                </c:pt>
                <c:pt idx="49">
                  <c:v>37257</c:v>
                </c:pt>
                <c:pt idx="50">
                  <c:v>37288</c:v>
                </c:pt>
                <c:pt idx="51">
                  <c:v>37316</c:v>
                </c:pt>
                <c:pt idx="52">
                  <c:v>37347</c:v>
                </c:pt>
                <c:pt idx="53">
                  <c:v>37377</c:v>
                </c:pt>
                <c:pt idx="54">
                  <c:v>37408</c:v>
                </c:pt>
                <c:pt idx="55">
                  <c:v>37438</c:v>
                </c:pt>
                <c:pt idx="56">
                  <c:v>37469</c:v>
                </c:pt>
                <c:pt idx="57">
                  <c:v>37500</c:v>
                </c:pt>
                <c:pt idx="58">
                  <c:v>37530</c:v>
                </c:pt>
                <c:pt idx="59">
                  <c:v>37561</c:v>
                </c:pt>
                <c:pt idx="60">
                  <c:v>37591</c:v>
                </c:pt>
                <c:pt idx="61">
                  <c:v>37622</c:v>
                </c:pt>
                <c:pt idx="62">
                  <c:v>37653</c:v>
                </c:pt>
                <c:pt idx="63">
                  <c:v>37681</c:v>
                </c:pt>
                <c:pt idx="64">
                  <c:v>37712</c:v>
                </c:pt>
                <c:pt idx="65">
                  <c:v>37742</c:v>
                </c:pt>
                <c:pt idx="66">
                  <c:v>37773</c:v>
                </c:pt>
                <c:pt idx="67">
                  <c:v>37803</c:v>
                </c:pt>
                <c:pt idx="68">
                  <c:v>37834</c:v>
                </c:pt>
                <c:pt idx="69">
                  <c:v>37865</c:v>
                </c:pt>
                <c:pt idx="70">
                  <c:v>37895</c:v>
                </c:pt>
                <c:pt idx="71">
                  <c:v>37926</c:v>
                </c:pt>
                <c:pt idx="72">
                  <c:v>37956</c:v>
                </c:pt>
                <c:pt idx="73">
                  <c:v>37987</c:v>
                </c:pt>
                <c:pt idx="74">
                  <c:v>38018</c:v>
                </c:pt>
                <c:pt idx="75">
                  <c:v>38047</c:v>
                </c:pt>
                <c:pt idx="76">
                  <c:v>38078</c:v>
                </c:pt>
                <c:pt idx="77">
                  <c:v>38108</c:v>
                </c:pt>
                <c:pt idx="78">
                  <c:v>38139</c:v>
                </c:pt>
                <c:pt idx="79">
                  <c:v>38169</c:v>
                </c:pt>
                <c:pt idx="80">
                  <c:v>38200</c:v>
                </c:pt>
                <c:pt idx="81">
                  <c:v>38231</c:v>
                </c:pt>
                <c:pt idx="82">
                  <c:v>38261</c:v>
                </c:pt>
                <c:pt idx="83">
                  <c:v>38292</c:v>
                </c:pt>
                <c:pt idx="84">
                  <c:v>38322</c:v>
                </c:pt>
                <c:pt idx="85">
                  <c:v>38353</c:v>
                </c:pt>
                <c:pt idx="86">
                  <c:v>38384</c:v>
                </c:pt>
                <c:pt idx="87">
                  <c:v>38412</c:v>
                </c:pt>
                <c:pt idx="88">
                  <c:v>38443</c:v>
                </c:pt>
                <c:pt idx="89">
                  <c:v>38473</c:v>
                </c:pt>
                <c:pt idx="90">
                  <c:v>38504</c:v>
                </c:pt>
                <c:pt idx="91">
                  <c:v>38534</c:v>
                </c:pt>
                <c:pt idx="92">
                  <c:v>38565</c:v>
                </c:pt>
                <c:pt idx="93">
                  <c:v>38596</c:v>
                </c:pt>
                <c:pt idx="94">
                  <c:v>38626</c:v>
                </c:pt>
                <c:pt idx="95">
                  <c:v>38657</c:v>
                </c:pt>
                <c:pt idx="96">
                  <c:v>38687</c:v>
                </c:pt>
                <c:pt idx="97">
                  <c:v>38718</c:v>
                </c:pt>
                <c:pt idx="98">
                  <c:v>38749</c:v>
                </c:pt>
                <c:pt idx="99">
                  <c:v>38777</c:v>
                </c:pt>
                <c:pt idx="100">
                  <c:v>38808</c:v>
                </c:pt>
                <c:pt idx="101">
                  <c:v>38838</c:v>
                </c:pt>
                <c:pt idx="102">
                  <c:v>38869</c:v>
                </c:pt>
                <c:pt idx="103">
                  <c:v>38899</c:v>
                </c:pt>
                <c:pt idx="104">
                  <c:v>38930</c:v>
                </c:pt>
                <c:pt idx="105">
                  <c:v>38961</c:v>
                </c:pt>
                <c:pt idx="106">
                  <c:v>38991</c:v>
                </c:pt>
                <c:pt idx="107">
                  <c:v>39022</c:v>
                </c:pt>
                <c:pt idx="108">
                  <c:v>39052</c:v>
                </c:pt>
                <c:pt idx="109">
                  <c:v>39083</c:v>
                </c:pt>
                <c:pt idx="110">
                  <c:v>39114</c:v>
                </c:pt>
                <c:pt idx="111">
                  <c:v>39142</c:v>
                </c:pt>
                <c:pt idx="112">
                  <c:v>39173</c:v>
                </c:pt>
                <c:pt idx="113">
                  <c:v>39203</c:v>
                </c:pt>
                <c:pt idx="114">
                  <c:v>39234</c:v>
                </c:pt>
                <c:pt idx="115">
                  <c:v>39264</c:v>
                </c:pt>
                <c:pt idx="116">
                  <c:v>39295</c:v>
                </c:pt>
                <c:pt idx="117">
                  <c:v>39326</c:v>
                </c:pt>
                <c:pt idx="118">
                  <c:v>39356</c:v>
                </c:pt>
                <c:pt idx="119">
                  <c:v>39387</c:v>
                </c:pt>
                <c:pt idx="120">
                  <c:v>39417</c:v>
                </c:pt>
                <c:pt idx="121">
                  <c:v>39448</c:v>
                </c:pt>
                <c:pt idx="122">
                  <c:v>39479</c:v>
                </c:pt>
                <c:pt idx="123">
                  <c:v>39508</c:v>
                </c:pt>
                <c:pt idx="124">
                  <c:v>39539</c:v>
                </c:pt>
                <c:pt idx="125">
                  <c:v>39569</c:v>
                </c:pt>
                <c:pt idx="126">
                  <c:v>39600</c:v>
                </c:pt>
                <c:pt idx="127">
                  <c:v>39630</c:v>
                </c:pt>
                <c:pt idx="128">
                  <c:v>39661</c:v>
                </c:pt>
                <c:pt idx="129">
                  <c:v>39692</c:v>
                </c:pt>
                <c:pt idx="130">
                  <c:v>39722</c:v>
                </c:pt>
                <c:pt idx="131">
                  <c:v>39753</c:v>
                </c:pt>
                <c:pt idx="132">
                  <c:v>39783</c:v>
                </c:pt>
                <c:pt idx="133">
                  <c:v>39814</c:v>
                </c:pt>
                <c:pt idx="134">
                  <c:v>39845</c:v>
                </c:pt>
                <c:pt idx="135">
                  <c:v>39873</c:v>
                </c:pt>
                <c:pt idx="136">
                  <c:v>39904</c:v>
                </c:pt>
                <c:pt idx="137">
                  <c:v>39934</c:v>
                </c:pt>
                <c:pt idx="138">
                  <c:v>39965</c:v>
                </c:pt>
                <c:pt idx="139">
                  <c:v>39995</c:v>
                </c:pt>
                <c:pt idx="140">
                  <c:v>40026</c:v>
                </c:pt>
                <c:pt idx="141">
                  <c:v>40057</c:v>
                </c:pt>
                <c:pt idx="142">
                  <c:v>40087</c:v>
                </c:pt>
                <c:pt idx="143">
                  <c:v>40118</c:v>
                </c:pt>
                <c:pt idx="144">
                  <c:v>40148</c:v>
                </c:pt>
                <c:pt idx="145">
                  <c:v>40179</c:v>
                </c:pt>
                <c:pt idx="146">
                  <c:v>40210</c:v>
                </c:pt>
                <c:pt idx="147">
                  <c:v>40238</c:v>
                </c:pt>
                <c:pt idx="148">
                  <c:v>40269</c:v>
                </c:pt>
                <c:pt idx="149">
                  <c:v>40299</c:v>
                </c:pt>
                <c:pt idx="150">
                  <c:v>40330</c:v>
                </c:pt>
                <c:pt idx="151">
                  <c:v>40360</c:v>
                </c:pt>
                <c:pt idx="152">
                  <c:v>40391</c:v>
                </c:pt>
                <c:pt idx="153">
                  <c:v>40422</c:v>
                </c:pt>
                <c:pt idx="154">
                  <c:v>40452</c:v>
                </c:pt>
                <c:pt idx="155">
                  <c:v>40483</c:v>
                </c:pt>
                <c:pt idx="156">
                  <c:v>40513</c:v>
                </c:pt>
                <c:pt idx="157">
                  <c:v>40544</c:v>
                </c:pt>
                <c:pt idx="158">
                  <c:v>40575</c:v>
                </c:pt>
                <c:pt idx="159">
                  <c:v>40603</c:v>
                </c:pt>
                <c:pt idx="160">
                  <c:v>40634</c:v>
                </c:pt>
                <c:pt idx="161">
                  <c:v>40664</c:v>
                </c:pt>
                <c:pt idx="162">
                  <c:v>40695</c:v>
                </c:pt>
                <c:pt idx="163">
                  <c:v>40725</c:v>
                </c:pt>
                <c:pt idx="164">
                  <c:v>40756</c:v>
                </c:pt>
                <c:pt idx="165">
                  <c:v>40787</c:v>
                </c:pt>
                <c:pt idx="166">
                  <c:v>40817</c:v>
                </c:pt>
                <c:pt idx="167">
                  <c:v>40848</c:v>
                </c:pt>
                <c:pt idx="168">
                  <c:v>40878</c:v>
                </c:pt>
                <c:pt idx="169">
                  <c:v>40909</c:v>
                </c:pt>
                <c:pt idx="170">
                  <c:v>40940</c:v>
                </c:pt>
                <c:pt idx="171">
                  <c:v>40969</c:v>
                </c:pt>
                <c:pt idx="172">
                  <c:v>41000</c:v>
                </c:pt>
                <c:pt idx="173">
                  <c:v>41030</c:v>
                </c:pt>
                <c:pt idx="174">
                  <c:v>41061</c:v>
                </c:pt>
                <c:pt idx="175">
                  <c:v>41091</c:v>
                </c:pt>
                <c:pt idx="176">
                  <c:v>41122</c:v>
                </c:pt>
                <c:pt idx="177">
                  <c:v>41153</c:v>
                </c:pt>
                <c:pt idx="178">
                  <c:v>41183</c:v>
                </c:pt>
                <c:pt idx="179">
                  <c:v>41214</c:v>
                </c:pt>
                <c:pt idx="180">
                  <c:v>41244</c:v>
                </c:pt>
                <c:pt idx="181">
                  <c:v>41275</c:v>
                </c:pt>
                <c:pt idx="182">
                  <c:v>41306</c:v>
                </c:pt>
                <c:pt idx="183">
                  <c:v>41334</c:v>
                </c:pt>
                <c:pt idx="184">
                  <c:v>41365</c:v>
                </c:pt>
                <c:pt idx="185">
                  <c:v>41395</c:v>
                </c:pt>
                <c:pt idx="186">
                  <c:v>41426</c:v>
                </c:pt>
                <c:pt idx="187">
                  <c:v>41456</c:v>
                </c:pt>
                <c:pt idx="188">
                  <c:v>41487</c:v>
                </c:pt>
                <c:pt idx="189">
                  <c:v>41518</c:v>
                </c:pt>
                <c:pt idx="190">
                  <c:v>41548</c:v>
                </c:pt>
                <c:pt idx="191">
                  <c:v>41579</c:v>
                </c:pt>
                <c:pt idx="192">
                  <c:v>41609</c:v>
                </c:pt>
                <c:pt idx="193">
                  <c:v>41640</c:v>
                </c:pt>
                <c:pt idx="194">
                  <c:v>41671</c:v>
                </c:pt>
                <c:pt idx="195">
                  <c:v>41699</c:v>
                </c:pt>
                <c:pt idx="196">
                  <c:v>41730</c:v>
                </c:pt>
                <c:pt idx="197">
                  <c:v>41760</c:v>
                </c:pt>
                <c:pt idx="198">
                  <c:v>41791</c:v>
                </c:pt>
                <c:pt idx="199">
                  <c:v>41821</c:v>
                </c:pt>
                <c:pt idx="200">
                  <c:v>41852</c:v>
                </c:pt>
                <c:pt idx="201">
                  <c:v>41883</c:v>
                </c:pt>
                <c:pt idx="202">
                  <c:v>41913</c:v>
                </c:pt>
                <c:pt idx="203">
                  <c:v>41944</c:v>
                </c:pt>
                <c:pt idx="204">
                  <c:v>41974</c:v>
                </c:pt>
                <c:pt idx="205">
                  <c:v>42005</c:v>
                </c:pt>
                <c:pt idx="206">
                  <c:v>42036</c:v>
                </c:pt>
                <c:pt idx="207">
                  <c:v>42064</c:v>
                </c:pt>
                <c:pt idx="208">
                  <c:v>42095</c:v>
                </c:pt>
                <c:pt idx="209">
                  <c:v>42125</c:v>
                </c:pt>
                <c:pt idx="210">
                  <c:v>42156</c:v>
                </c:pt>
                <c:pt idx="211">
                  <c:v>42186</c:v>
                </c:pt>
                <c:pt idx="212">
                  <c:v>42217</c:v>
                </c:pt>
                <c:pt idx="213">
                  <c:v>42248</c:v>
                </c:pt>
                <c:pt idx="214">
                  <c:v>42278</c:v>
                </c:pt>
                <c:pt idx="215">
                  <c:v>42309</c:v>
                </c:pt>
                <c:pt idx="216">
                  <c:v>42339</c:v>
                </c:pt>
                <c:pt idx="217">
                  <c:v>42370</c:v>
                </c:pt>
                <c:pt idx="218">
                  <c:v>42401</c:v>
                </c:pt>
                <c:pt idx="219">
                  <c:v>42430</c:v>
                </c:pt>
                <c:pt idx="220">
                  <c:v>42461</c:v>
                </c:pt>
                <c:pt idx="221">
                  <c:v>42491</c:v>
                </c:pt>
                <c:pt idx="222">
                  <c:v>42522</c:v>
                </c:pt>
                <c:pt idx="223">
                  <c:v>42552</c:v>
                </c:pt>
                <c:pt idx="224">
                  <c:v>42583</c:v>
                </c:pt>
                <c:pt idx="225">
                  <c:v>42614</c:v>
                </c:pt>
                <c:pt idx="226">
                  <c:v>42644</c:v>
                </c:pt>
                <c:pt idx="227">
                  <c:v>42675</c:v>
                </c:pt>
                <c:pt idx="228">
                  <c:v>42705</c:v>
                </c:pt>
                <c:pt idx="229">
                  <c:v>42736</c:v>
                </c:pt>
                <c:pt idx="230">
                  <c:v>42767</c:v>
                </c:pt>
                <c:pt idx="231">
                  <c:v>42795</c:v>
                </c:pt>
                <c:pt idx="232">
                  <c:v>42826</c:v>
                </c:pt>
                <c:pt idx="233">
                  <c:v>42856</c:v>
                </c:pt>
                <c:pt idx="234">
                  <c:v>42887</c:v>
                </c:pt>
                <c:pt idx="235">
                  <c:v>42917</c:v>
                </c:pt>
                <c:pt idx="236">
                  <c:v>42948</c:v>
                </c:pt>
                <c:pt idx="237">
                  <c:v>42979</c:v>
                </c:pt>
                <c:pt idx="238">
                  <c:v>43009</c:v>
                </c:pt>
                <c:pt idx="239">
                  <c:v>43040</c:v>
                </c:pt>
                <c:pt idx="240">
                  <c:v>43070</c:v>
                </c:pt>
                <c:pt idx="241">
                  <c:v>43101</c:v>
                </c:pt>
                <c:pt idx="242">
                  <c:v>43132</c:v>
                </c:pt>
                <c:pt idx="243">
                  <c:v>43160</c:v>
                </c:pt>
                <c:pt idx="244">
                  <c:v>43191</c:v>
                </c:pt>
                <c:pt idx="245">
                  <c:v>43221</c:v>
                </c:pt>
                <c:pt idx="246">
                  <c:v>43252</c:v>
                </c:pt>
                <c:pt idx="247">
                  <c:v>43282</c:v>
                </c:pt>
                <c:pt idx="248">
                  <c:v>43313</c:v>
                </c:pt>
                <c:pt idx="249">
                  <c:v>43344</c:v>
                </c:pt>
                <c:pt idx="250">
                  <c:v>43374</c:v>
                </c:pt>
                <c:pt idx="251">
                  <c:v>43405</c:v>
                </c:pt>
                <c:pt idx="252">
                  <c:v>43435</c:v>
                </c:pt>
                <c:pt idx="253">
                  <c:v>43466</c:v>
                </c:pt>
                <c:pt idx="254">
                  <c:v>43497</c:v>
                </c:pt>
                <c:pt idx="255">
                  <c:v>43525</c:v>
                </c:pt>
                <c:pt idx="256">
                  <c:v>43556</c:v>
                </c:pt>
                <c:pt idx="257">
                  <c:v>43586</c:v>
                </c:pt>
                <c:pt idx="258">
                  <c:v>43617</c:v>
                </c:pt>
                <c:pt idx="259">
                  <c:v>43647</c:v>
                </c:pt>
                <c:pt idx="260">
                  <c:v>43678</c:v>
                </c:pt>
                <c:pt idx="261">
                  <c:v>43709</c:v>
                </c:pt>
                <c:pt idx="262">
                  <c:v>43739</c:v>
                </c:pt>
                <c:pt idx="263">
                  <c:v>43770</c:v>
                </c:pt>
                <c:pt idx="264">
                  <c:v>43800</c:v>
                </c:pt>
                <c:pt idx="265">
                  <c:v>43831</c:v>
                </c:pt>
                <c:pt idx="266">
                  <c:v>43862</c:v>
                </c:pt>
                <c:pt idx="267">
                  <c:v>43891</c:v>
                </c:pt>
                <c:pt idx="268">
                  <c:v>43922</c:v>
                </c:pt>
                <c:pt idx="269">
                  <c:v>43952</c:v>
                </c:pt>
                <c:pt idx="270">
                  <c:v>43983</c:v>
                </c:pt>
                <c:pt idx="271">
                  <c:v>44013</c:v>
                </c:pt>
                <c:pt idx="272">
                  <c:v>44044</c:v>
                </c:pt>
                <c:pt idx="273">
                  <c:v>44075</c:v>
                </c:pt>
                <c:pt idx="274">
                  <c:v>44105</c:v>
                </c:pt>
                <c:pt idx="275">
                  <c:v>44136</c:v>
                </c:pt>
                <c:pt idx="276">
                  <c:v>44166</c:v>
                </c:pt>
                <c:pt idx="277">
                  <c:v>44197</c:v>
                </c:pt>
                <c:pt idx="278">
                  <c:v>44228</c:v>
                </c:pt>
                <c:pt idx="279">
                  <c:v>44256</c:v>
                </c:pt>
                <c:pt idx="280">
                  <c:v>44287</c:v>
                </c:pt>
                <c:pt idx="281">
                  <c:v>44317</c:v>
                </c:pt>
                <c:pt idx="282">
                  <c:v>44348</c:v>
                </c:pt>
                <c:pt idx="283">
                  <c:v>44378</c:v>
                </c:pt>
                <c:pt idx="284">
                  <c:v>44409</c:v>
                </c:pt>
                <c:pt idx="285">
                  <c:v>44440</c:v>
                </c:pt>
                <c:pt idx="286">
                  <c:v>44470</c:v>
                </c:pt>
                <c:pt idx="287">
                  <c:v>44501</c:v>
                </c:pt>
                <c:pt idx="288">
                  <c:v>44531</c:v>
                </c:pt>
              </c:numCache>
            </c:numRef>
          </c:cat>
          <c:val>
            <c:numRef>
              <c:f>'G1'!$B$5:$B$293</c:f>
              <c:numCache>
                <c:formatCode>#,##0.0</c:formatCode>
                <c:ptCount val="289"/>
                <c:pt idx="0">
                  <c:v>0.18913692790585346</c:v>
                </c:pt>
                <c:pt idx="1">
                  <c:v>0.34901905377442999</c:v>
                </c:pt>
                <c:pt idx="2">
                  <c:v>0.30880179040074113</c:v>
                </c:pt>
                <c:pt idx="3">
                  <c:v>0.37981231391354386</c:v>
                </c:pt>
                <c:pt idx="4">
                  <c:v>0.40386323703411514</c:v>
                </c:pt>
                <c:pt idx="5">
                  <c:v>0.37566881957524728</c:v>
                </c:pt>
                <c:pt idx="6">
                  <c:v>0.1771375556730046</c:v>
                </c:pt>
                <c:pt idx="7">
                  <c:v>0.18449097523427402</c:v>
                </c:pt>
                <c:pt idx="8">
                  <c:v>0.60108980219005326</c:v>
                </c:pt>
                <c:pt idx="9">
                  <c:v>0.59531122568709094</c:v>
                </c:pt>
                <c:pt idx="10">
                  <c:v>0.5254627827288485</c:v>
                </c:pt>
                <c:pt idx="11">
                  <c:v>0.38155299868567161</c:v>
                </c:pt>
                <c:pt idx="12">
                  <c:v>0.75592451147216055</c:v>
                </c:pt>
                <c:pt idx="13">
                  <c:v>0.77556881935597866</c:v>
                </c:pt>
                <c:pt idx="14">
                  <c:v>0.89966573445548792</c:v>
                </c:pt>
                <c:pt idx="15">
                  <c:v>1.1049774630655838</c:v>
                </c:pt>
                <c:pt idx="16">
                  <c:v>1.1684087184340002</c:v>
                </c:pt>
                <c:pt idx="17">
                  <c:v>1.1061659161060575</c:v>
                </c:pt>
                <c:pt idx="18">
                  <c:v>1.6463949117364061</c:v>
                </c:pt>
                <c:pt idx="19">
                  <c:v>1.8498830590325717</c:v>
                </c:pt>
                <c:pt idx="20">
                  <c:v>1.5421288841429659</c:v>
                </c:pt>
                <c:pt idx="21">
                  <c:v>1.9387439974707215</c:v>
                </c:pt>
                <c:pt idx="22">
                  <c:v>2.1094370369958955</c:v>
                </c:pt>
                <c:pt idx="23">
                  <c:v>2.2647187536529572</c:v>
                </c:pt>
                <c:pt idx="24">
                  <c:v>1.8538290325750484</c:v>
                </c:pt>
                <c:pt idx="25">
                  <c:v>1.8997688720814649</c:v>
                </c:pt>
                <c:pt idx="26">
                  <c:v>1.8727109042141681</c:v>
                </c:pt>
                <c:pt idx="27">
                  <c:v>1.8220998061796043</c:v>
                </c:pt>
                <c:pt idx="28">
                  <c:v>1.9438969021500279</c:v>
                </c:pt>
                <c:pt idx="29">
                  <c:v>2.2409386128164099</c:v>
                </c:pt>
                <c:pt idx="30">
                  <c:v>2.0285778104371355</c:v>
                </c:pt>
                <c:pt idx="31">
                  <c:v>1.850478097234926</c:v>
                </c:pt>
                <c:pt idx="32">
                  <c:v>1.8839973120481999</c:v>
                </c:pt>
                <c:pt idx="33">
                  <c:v>1.7042945430767902</c:v>
                </c:pt>
                <c:pt idx="34">
                  <c:v>1.7322084345049154</c:v>
                </c:pt>
                <c:pt idx="35">
                  <c:v>1.7628134199235344</c:v>
                </c:pt>
                <c:pt idx="36">
                  <c:v>1.7498410554502266</c:v>
                </c:pt>
                <c:pt idx="37">
                  <c:v>1.8244063547582678</c:v>
                </c:pt>
                <c:pt idx="38">
                  <c:v>1.7352055482019408</c:v>
                </c:pt>
                <c:pt idx="39">
                  <c:v>1.6782229359035432</c:v>
                </c:pt>
                <c:pt idx="40">
                  <c:v>1.8617232761848357</c:v>
                </c:pt>
                <c:pt idx="41">
                  <c:v>1.8921430728506703</c:v>
                </c:pt>
                <c:pt idx="42">
                  <c:v>1.8826258525078909</c:v>
                </c:pt>
                <c:pt idx="43">
                  <c:v>1.9371849821833944</c:v>
                </c:pt>
                <c:pt idx="44">
                  <c:v>1.8563489164317799</c:v>
                </c:pt>
                <c:pt idx="45">
                  <c:v>1.8417505168235007</c:v>
                </c:pt>
                <c:pt idx="46">
                  <c:v>1.9331461003411889</c:v>
                </c:pt>
                <c:pt idx="47">
                  <c:v>1.8794087487316913</c:v>
                </c:pt>
                <c:pt idx="48">
                  <c:v>1.6520622797767706</c:v>
                </c:pt>
                <c:pt idx="49">
                  <c:v>1.9018173233006834</c:v>
                </c:pt>
                <c:pt idx="50">
                  <c:v>2.0343195545865127</c:v>
                </c:pt>
                <c:pt idx="51">
                  <c:v>1.9016749826197825</c:v>
                </c:pt>
                <c:pt idx="52">
                  <c:v>1.8264503526412266</c:v>
                </c:pt>
                <c:pt idx="53">
                  <c:v>1.688366909724945</c:v>
                </c:pt>
                <c:pt idx="54">
                  <c:v>1.6808960962553046</c:v>
                </c:pt>
                <c:pt idx="55">
                  <c:v>1.7038115309748958</c:v>
                </c:pt>
                <c:pt idx="56">
                  <c:v>1.6111201411866876</c:v>
                </c:pt>
                <c:pt idx="57">
                  <c:v>1.9682910197881691</c:v>
                </c:pt>
                <c:pt idx="58">
                  <c:v>2.0427260683543387</c:v>
                </c:pt>
                <c:pt idx="59">
                  <c:v>2.0341019880388775</c:v>
                </c:pt>
                <c:pt idx="60">
                  <c:v>2.1210020303855757</c:v>
                </c:pt>
                <c:pt idx="61">
                  <c:v>2.1781689224295233</c:v>
                </c:pt>
                <c:pt idx="62">
                  <c:v>2.2355996830548324</c:v>
                </c:pt>
                <c:pt idx="63">
                  <c:v>2.3416819116446734</c:v>
                </c:pt>
                <c:pt idx="64">
                  <c:v>2.5630333666652105</c:v>
                </c:pt>
                <c:pt idx="65">
                  <c:v>2.656038422394337</c:v>
                </c:pt>
                <c:pt idx="66">
                  <c:v>2.5685003960296617</c:v>
                </c:pt>
                <c:pt idx="67">
                  <c:v>2.6038486022507041</c:v>
                </c:pt>
                <c:pt idx="68">
                  <c:v>2.6487657655857104</c:v>
                </c:pt>
                <c:pt idx="69">
                  <c:v>2.4155089918828732</c:v>
                </c:pt>
                <c:pt idx="70">
                  <c:v>2.4107986887829944</c:v>
                </c:pt>
                <c:pt idx="71">
                  <c:v>2.4626974712396001</c:v>
                </c:pt>
                <c:pt idx="72">
                  <c:v>2.274806560761558</c:v>
                </c:pt>
                <c:pt idx="73">
                  <c:v>2.2569767950794706</c:v>
                </c:pt>
                <c:pt idx="74">
                  <c:v>2.2694622356627798</c:v>
                </c:pt>
                <c:pt idx="75">
                  <c:v>2.3346806200650869</c:v>
                </c:pt>
                <c:pt idx="76">
                  <c:v>2.1683910760722287</c:v>
                </c:pt>
                <c:pt idx="77">
                  <c:v>2.1468463857058095</c:v>
                </c:pt>
                <c:pt idx="78">
                  <c:v>2.3859105255409747</c:v>
                </c:pt>
                <c:pt idx="79">
                  <c:v>2.3994712315156126</c:v>
                </c:pt>
                <c:pt idx="80">
                  <c:v>2.4210061314013891</c:v>
                </c:pt>
                <c:pt idx="81">
                  <c:v>2.4469284507175932</c:v>
                </c:pt>
                <c:pt idx="82">
                  <c:v>2.4480789195883017</c:v>
                </c:pt>
                <c:pt idx="83">
                  <c:v>2.3873422087712663</c:v>
                </c:pt>
                <c:pt idx="84">
                  <c:v>2.5203112012684938</c:v>
                </c:pt>
                <c:pt idx="85">
                  <c:v>2.5532373080565063</c:v>
                </c:pt>
                <c:pt idx="86">
                  <c:v>2.4161810495818621</c:v>
                </c:pt>
                <c:pt idx="87">
                  <c:v>2.4364048941973926</c:v>
                </c:pt>
                <c:pt idx="88">
                  <c:v>2.68874670749276</c:v>
                </c:pt>
                <c:pt idx="89">
                  <c:v>2.6167422705332446</c:v>
                </c:pt>
                <c:pt idx="90">
                  <c:v>2.600409653894586</c:v>
                </c:pt>
                <c:pt idx="91">
                  <c:v>2.6381821106779801</c:v>
                </c:pt>
                <c:pt idx="92">
                  <c:v>2.6300668800509186</c:v>
                </c:pt>
                <c:pt idx="93">
                  <c:v>2.5200132641116464</c:v>
                </c:pt>
                <c:pt idx="94">
                  <c:v>2.5501870636464923</c:v>
                </c:pt>
                <c:pt idx="95">
                  <c:v>2.5060996172705781</c:v>
                </c:pt>
                <c:pt idx="96">
                  <c:v>2.4266813918278478</c:v>
                </c:pt>
                <c:pt idx="97">
                  <c:v>2.2071436085014549</c:v>
                </c:pt>
                <c:pt idx="98">
                  <c:v>2.2622184662724147</c:v>
                </c:pt>
                <c:pt idx="99">
                  <c:v>2.2766836052072144</c:v>
                </c:pt>
                <c:pt idx="100">
                  <c:v>2.3540456245067012</c:v>
                </c:pt>
                <c:pt idx="101">
                  <c:v>2.3273498141831754</c:v>
                </c:pt>
                <c:pt idx="102">
                  <c:v>2.3243436799735639</c:v>
                </c:pt>
                <c:pt idx="103">
                  <c:v>2.2267749371192798</c:v>
                </c:pt>
                <c:pt idx="104">
                  <c:v>2.3130668511000936</c:v>
                </c:pt>
                <c:pt idx="105">
                  <c:v>2.1889908053934768</c:v>
                </c:pt>
                <c:pt idx="106">
                  <c:v>2.2070294302933138</c:v>
                </c:pt>
                <c:pt idx="107">
                  <c:v>2.1166765809750068</c:v>
                </c:pt>
                <c:pt idx="108">
                  <c:v>2.0232098628427284</c:v>
                </c:pt>
                <c:pt idx="109">
                  <c:v>2.3106014326297095</c:v>
                </c:pt>
                <c:pt idx="110">
                  <c:v>2.2831262140159621</c:v>
                </c:pt>
                <c:pt idx="111">
                  <c:v>2.1199864114681457</c:v>
                </c:pt>
                <c:pt idx="112">
                  <c:v>2.0709730659177712</c:v>
                </c:pt>
                <c:pt idx="113">
                  <c:v>2.1096035994897511</c:v>
                </c:pt>
                <c:pt idx="114">
                  <c:v>2.0523252507476615</c:v>
                </c:pt>
                <c:pt idx="115">
                  <c:v>2.1127564066144613</c:v>
                </c:pt>
                <c:pt idx="116">
                  <c:v>1.9933243570240542</c:v>
                </c:pt>
                <c:pt idx="117">
                  <c:v>1.9644585893864936</c:v>
                </c:pt>
                <c:pt idx="118">
                  <c:v>2.0580360853395341</c:v>
                </c:pt>
                <c:pt idx="119">
                  <c:v>2.2204456396872976</c:v>
                </c:pt>
                <c:pt idx="120">
                  <c:v>2.1192947515183191</c:v>
                </c:pt>
                <c:pt idx="121">
                  <c:v>2.237693753466401</c:v>
                </c:pt>
                <c:pt idx="122">
                  <c:v>2.2750310758734136</c:v>
                </c:pt>
                <c:pt idx="123">
                  <c:v>2.4962287798393112</c:v>
                </c:pt>
                <c:pt idx="124">
                  <c:v>2.5586632152261179</c:v>
                </c:pt>
                <c:pt idx="125">
                  <c:v>2.5791505614291959</c:v>
                </c:pt>
                <c:pt idx="126">
                  <c:v>2.6406609414998661</c:v>
                </c:pt>
                <c:pt idx="127">
                  <c:v>2.6738514489353733</c:v>
                </c:pt>
                <c:pt idx="128">
                  <c:v>2.730248789911883</c:v>
                </c:pt>
                <c:pt idx="129">
                  <c:v>2.8907019257158293</c:v>
                </c:pt>
                <c:pt idx="130">
                  <c:v>3.016696796018663</c:v>
                </c:pt>
                <c:pt idx="131">
                  <c:v>2.6996173355165745</c:v>
                </c:pt>
                <c:pt idx="132">
                  <c:v>2.2971996794154159</c:v>
                </c:pt>
                <c:pt idx="133">
                  <c:v>1.9237143853459138</c:v>
                </c:pt>
                <c:pt idx="134">
                  <c:v>1.7152093877019023</c:v>
                </c:pt>
                <c:pt idx="135">
                  <c:v>1.5772622378668062</c:v>
                </c:pt>
                <c:pt idx="136">
                  <c:v>1.3607493810283648</c:v>
                </c:pt>
                <c:pt idx="137">
                  <c:v>1.1689306377318183</c:v>
                </c:pt>
                <c:pt idx="138">
                  <c:v>0.89711519203333911</c:v>
                </c:pt>
                <c:pt idx="139">
                  <c:v>0.71618917688156591</c:v>
                </c:pt>
                <c:pt idx="140">
                  <c:v>0.62326303422337181</c:v>
                </c:pt>
                <c:pt idx="141">
                  <c:v>0.18808959714410775</c:v>
                </c:pt>
                <c:pt idx="142">
                  <c:v>7.5003913170244768E-2</c:v>
                </c:pt>
                <c:pt idx="143">
                  <c:v>0.53285107893608252</c:v>
                </c:pt>
                <c:pt idx="144">
                  <c:v>1.1831970066932258</c:v>
                </c:pt>
                <c:pt idx="145">
                  <c:v>1.4607953555207156</c:v>
                </c:pt>
                <c:pt idx="146">
                  <c:v>1.4412652980601097</c:v>
                </c:pt>
                <c:pt idx="147">
                  <c:v>1.097372989734348</c:v>
                </c:pt>
                <c:pt idx="148">
                  <c:v>1.2659599486472239</c:v>
                </c:pt>
                <c:pt idx="149">
                  <c:v>1.2431098294806437</c:v>
                </c:pt>
                <c:pt idx="150">
                  <c:v>1.2617387689497479</c:v>
                </c:pt>
                <c:pt idx="151">
                  <c:v>1.223886134045272</c:v>
                </c:pt>
                <c:pt idx="152">
                  <c:v>1.2203746529019626</c:v>
                </c:pt>
                <c:pt idx="153">
                  <c:v>2.1053267247313623</c:v>
                </c:pt>
                <c:pt idx="154">
                  <c:v>1.9893275473144505</c:v>
                </c:pt>
                <c:pt idx="155">
                  <c:v>1.7086340236704696</c:v>
                </c:pt>
                <c:pt idx="156">
                  <c:v>2.0044837315013875</c:v>
                </c:pt>
                <c:pt idx="157">
                  <c:v>1.9891854003411309</c:v>
                </c:pt>
                <c:pt idx="158">
                  <c:v>2.0579293711702795</c:v>
                </c:pt>
                <c:pt idx="159">
                  <c:v>2.3734770766152269</c:v>
                </c:pt>
                <c:pt idx="160">
                  <c:v>2.3239819370356423</c:v>
                </c:pt>
                <c:pt idx="161">
                  <c:v>2.4069000094260313</c:v>
                </c:pt>
                <c:pt idx="162">
                  <c:v>2.6150352606034382</c:v>
                </c:pt>
                <c:pt idx="163">
                  <c:v>2.8383353278379904</c:v>
                </c:pt>
                <c:pt idx="164">
                  <c:v>2.7786057602809127</c:v>
                </c:pt>
                <c:pt idx="165">
                  <c:v>2.2736864122970339</c:v>
                </c:pt>
                <c:pt idx="166">
                  <c:v>2.3420074434167355</c:v>
                </c:pt>
                <c:pt idx="167">
                  <c:v>2.4104421631098063</c:v>
                </c:pt>
                <c:pt idx="168">
                  <c:v>2.0997031534445649</c:v>
                </c:pt>
                <c:pt idx="169">
                  <c:v>2.2306726718734891</c:v>
                </c:pt>
                <c:pt idx="170">
                  <c:v>2.2769889089818323</c:v>
                </c:pt>
                <c:pt idx="171">
                  <c:v>2.2231494971828369</c:v>
                </c:pt>
                <c:pt idx="172">
                  <c:v>2.1048957986230099</c:v>
                </c:pt>
                <c:pt idx="173">
                  <c:v>2.0330072439355744</c:v>
                </c:pt>
                <c:pt idx="174">
                  <c:v>1.8072237320064182</c:v>
                </c:pt>
                <c:pt idx="175">
                  <c:v>1.632467832427718</c:v>
                </c:pt>
                <c:pt idx="176">
                  <c:v>1.5924762353015252</c:v>
                </c:pt>
                <c:pt idx="177">
                  <c:v>1.4914676206789741</c:v>
                </c:pt>
                <c:pt idx="178">
                  <c:v>1.4347310269896469</c:v>
                </c:pt>
                <c:pt idx="179">
                  <c:v>1.2271609096052727</c:v>
                </c:pt>
                <c:pt idx="180">
                  <c:v>1.765154779220458</c:v>
                </c:pt>
                <c:pt idx="181">
                  <c:v>1.8621196180690698</c:v>
                </c:pt>
                <c:pt idx="182">
                  <c:v>1.6039084955354654</c:v>
                </c:pt>
                <c:pt idx="183">
                  <c:v>1.4330251786617747</c:v>
                </c:pt>
                <c:pt idx="184">
                  <c:v>1.332421444725423</c:v>
                </c:pt>
                <c:pt idx="185">
                  <c:v>1.4031616891016321</c:v>
                </c:pt>
                <c:pt idx="186">
                  <c:v>1.3946004369597949</c:v>
                </c:pt>
                <c:pt idx="187">
                  <c:v>1.3758210402528039</c:v>
                </c:pt>
                <c:pt idx="188">
                  <c:v>1.3330105751091155</c:v>
                </c:pt>
                <c:pt idx="189">
                  <c:v>1.0950674114206183</c:v>
                </c:pt>
                <c:pt idx="190">
                  <c:v>0.99997560244098438</c:v>
                </c:pt>
                <c:pt idx="191">
                  <c:v>1.619806757704215</c:v>
                </c:pt>
                <c:pt idx="192">
                  <c:v>1.3534189813323905</c:v>
                </c:pt>
                <c:pt idx="193">
                  <c:v>1.0840077906725221</c:v>
                </c:pt>
                <c:pt idx="194">
                  <c:v>1.134573320984132</c:v>
                </c:pt>
                <c:pt idx="195">
                  <c:v>1.1868260728722617</c:v>
                </c:pt>
                <c:pt idx="196">
                  <c:v>1.3514948494451995</c:v>
                </c:pt>
                <c:pt idx="197">
                  <c:v>1.0347034285324492</c:v>
                </c:pt>
                <c:pt idx="198">
                  <c:v>0.96707094816405703</c:v>
                </c:pt>
                <c:pt idx="199">
                  <c:v>0.8534648958800245</c:v>
                </c:pt>
                <c:pt idx="200">
                  <c:v>0.66609015531210036</c:v>
                </c:pt>
                <c:pt idx="201">
                  <c:v>0.48225200777057542</c:v>
                </c:pt>
                <c:pt idx="202">
                  <c:v>0.4460871753113495</c:v>
                </c:pt>
                <c:pt idx="203">
                  <c:v>-0.17472896851444339</c:v>
                </c:pt>
                <c:pt idx="204">
                  <c:v>-0.40634354700329306</c:v>
                </c:pt>
                <c:pt idx="205">
                  <c:v>-0.44367008977400257</c:v>
                </c:pt>
                <c:pt idx="206">
                  <c:v>-0.51362863466425002</c:v>
                </c:pt>
                <c:pt idx="207">
                  <c:v>-0.54111290587632299</c:v>
                </c:pt>
                <c:pt idx="208">
                  <c:v>-0.64613875452465253</c:v>
                </c:pt>
                <c:pt idx="209">
                  <c:v>-0.5951072833529224</c:v>
                </c:pt>
                <c:pt idx="210">
                  <c:v>-0.69810741281147071</c:v>
                </c:pt>
                <c:pt idx="211">
                  <c:v>-0.78237546461962015</c:v>
                </c:pt>
                <c:pt idx="212">
                  <c:v>-0.69696901977752257</c:v>
                </c:pt>
                <c:pt idx="213">
                  <c:v>-0.46664231554069246</c:v>
                </c:pt>
                <c:pt idx="214">
                  <c:v>-0.73741941037070646</c:v>
                </c:pt>
                <c:pt idx="215">
                  <c:v>-0.97113914907292642</c:v>
                </c:pt>
                <c:pt idx="216">
                  <c:v>-2.009781710849551</c:v>
                </c:pt>
                <c:pt idx="217">
                  <c:v>-1.9289665801644873</c:v>
                </c:pt>
                <c:pt idx="218">
                  <c:v>-2.2197660991847221</c:v>
                </c:pt>
                <c:pt idx="219">
                  <c:v>-2.363379901047836</c:v>
                </c:pt>
                <c:pt idx="220">
                  <c:v>-2.3720559928134075</c:v>
                </c:pt>
                <c:pt idx="221">
                  <c:v>-2.5011622968994716</c:v>
                </c:pt>
                <c:pt idx="222">
                  <c:v>-2.5015475094933999</c:v>
                </c:pt>
                <c:pt idx="223">
                  <c:v>-2.6825403428675747</c:v>
                </c:pt>
                <c:pt idx="224">
                  <c:v>-2.9065109295263412</c:v>
                </c:pt>
                <c:pt idx="225">
                  <c:v>-3.1866879403411978</c:v>
                </c:pt>
                <c:pt idx="226">
                  <c:v>-2.3060991707509255</c:v>
                </c:pt>
                <c:pt idx="227">
                  <c:v>-2.5695683849119559</c:v>
                </c:pt>
                <c:pt idx="228">
                  <c:v>-2.5724547338397219</c:v>
                </c:pt>
                <c:pt idx="229">
                  <c:v>-2.5069721265805667</c:v>
                </c:pt>
                <c:pt idx="230">
                  <c:v>-2.5132908585524993</c:v>
                </c:pt>
                <c:pt idx="231">
                  <c:v>-2.5537303848402826</c:v>
                </c:pt>
                <c:pt idx="232">
                  <c:v>-2.4920267760404018</c:v>
                </c:pt>
                <c:pt idx="233">
                  <c:v>-2.6722528899465843</c:v>
                </c:pt>
                <c:pt idx="234">
                  <c:v>-2.8208583229893787</c:v>
                </c:pt>
                <c:pt idx="235">
                  <c:v>-2.8237052691101083</c:v>
                </c:pt>
                <c:pt idx="236">
                  <c:v>-2.6553964685860456</c:v>
                </c:pt>
                <c:pt idx="237">
                  <c:v>-2.610085884226292</c:v>
                </c:pt>
                <c:pt idx="238">
                  <c:v>-3.1470076699962468</c:v>
                </c:pt>
                <c:pt idx="239">
                  <c:v>-2.5275264639489876</c:v>
                </c:pt>
                <c:pt idx="240">
                  <c:v>-1.8869012088696828</c:v>
                </c:pt>
                <c:pt idx="241">
                  <c:v>-1.6820657111626964</c:v>
                </c:pt>
                <c:pt idx="242">
                  <c:v>-1.5678234591994598</c:v>
                </c:pt>
                <c:pt idx="243">
                  <c:v>-1.7596878213594482</c:v>
                </c:pt>
                <c:pt idx="244">
                  <c:v>-1.8006203829291645</c:v>
                </c:pt>
                <c:pt idx="245">
                  <c:v>-1.5253227887626726</c:v>
                </c:pt>
                <c:pt idx="246">
                  <c:v>-1.4648467590861387</c:v>
                </c:pt>
                <c:pt idx="247">
                  <c:v>-1.2699552375830421</c:v>
                </c:pt>
                <c:pt idx="248">
                  <c:v>-1.4009311423151902</c:v>
                </c:pt>
                <c:pt idx="249">
                  <c:v>-1.3972990464768595</c:v>
                </c:pt>
                <c:pt idx="250">
                  <c:v>-1.3246361760006675</c:v>
                </c:pt>
                <c:pt idx="251">
                  <c:v>-1.5685499235830569</c:v>
                </c:pt>
                <c:pt idx="252">
                  <c:v>-1.7164314995163097</c:v>
                </c:pt>
                <c:pt idx="253">
                  <c:v>-1.7214726637257378</c:v>
                </c:pt>
                <c:pt idx="254">
                  <c:v>-1.6984399859489054</c:v>
                </c:pt>
                <c:pt idx="255">
                  <c:v>-1.6470000868587309</c:v>
                </c:pt>
                <c:pt idx="256">
                  <c:v>-1.6711336297250423</c:v>
                </c:pt>
                <c:pt idx="257">
                  <c:v>-1.7102664434156984</c:v>
                </c:pt>
                <c:pt idx="258">
                  <c:v>-1.6432903228319276</c:v>
                </c:pt>
                <c:pt idx="259">
                  <c:v>-1.6125931598009779</c:v>
                </c:pt>
                <c:pt idx="260">
                  <c:v>-1.5667055445965514</c:v>
                </c:pt>
                <c:pt idx="261">
                  <c:v>-1.5226085217772514</c:v>
                </c:pt>
                <c:pt idx="262">
                  <c:v>-1.5261171223377727</c:v>
                </c:pt>
                <c:pt idx="263">
                  <c:v>-1.5249355540360534</c:v>
                </c:pt>
                <c:pt idx="264">
                  <c:v>-1.286548383086713</c:v>
                </c:pt>
                <c:pt idx="265">
                  <c:v>-1.0914807325090587</c:v>
                </c:pt>
                <c:pt idx="266">
                  <c:v>-1.1888842175064629</c:v>
                </c:pt>
                <c:pt idx="267">
                  <c:v>-1.185659132174302</c:v>
                </c:pt>
                <c:pt idx="268">
                  <c:v>-2.5356986899886005</c:v>
                </c:pt>
                <c:pt idx="269">
                  <c:v>-4.0706565148858811</c:v>
                </c:pt>
                <c:pt idx="270">
                  <c:v>-6.5557813005222023</c:v>
                </c:pt>
                <c:pt idx="271">
                  <c:v>-7.6703801746426299</c:v>
                </c:pt>
                <c:pt idx="272">
                  <c:v>-8.7534639301426473</c:v>
                </c:pt>
                <c:pt idx="273">
                  <c:v>-9.4890156101999281</c:v>
                </c:pt>
                <c:pt idx="274">
                  <c:v>-9.6381253083881884</c:v>
                </c:pt>
                <c:pt idx="275">
                  <c:v>-9.6242849180416847</c:v>
                </c:pt>
                <c:pt idx="276">
                  <c:v>-9.9530393352607263</c:v>
                </c:pt>
                <c:pt idx="277">
                  <c:v>-9.8992724370502323</c:v>
                </c:pt>
                <c:pt idx="278">
                  <c:v>-9.7529223949378316</c:v>
                </c:pt>
                <c:pt idx="279">
                  <c:v>-9.3157233039466458</c:v>
                </c:pt>
                <c:pt idx="280">
                  <c:v>-7.7324698274649064</c:v>
                </c:pt>
                <c:pt idx="281">
                  <c:v>-6.270387732641332</c:v>
                </c:pt>
                <c:pt idx="282">
                  <c:v>-4.6813458054462069</c:v>
                </c:pt>
                <c:pt idx="283">
                  <c:v>-3.7846349762340545</c:v>
                </c:pt>
                <c:pt idx="284">
                  <c:v>-2.6882323037896181</c:v>
                </c:pt>
                <c:pt idx="285">
                  <c:v>-1.7475926479387667</c:v>
                </c:pt>
                <c:pt idx="286">
                  <c:v>-1.3566219268057882</c:v>
                </c:pt>
                <c:pt idx="287">
                  <c:v>-1.0814287079476879</c:v>
                </c:pt>
                <c:pt idx="288">
                  <c:v>-0.40412778665133475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76-470A-BE0D-AB4C825C2F38}"/>
            </c:ext>
          </c:extLst>
        </c:ser>
        <c:ser>
          <c:idx val="2"/>
          <c:order val="1"/>
          <c:tx>
            <c:strRef>
              <c:f>'G1'!$C$4</c:f>
              <c:strCache>
                <c:ptCount val="1"/>
                <c:pt idx="0">
                  <c:v>Resultado Recorrente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276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pt-BR"/>
                </a:p>
              </c:txPr>
              <c:dLblPos val="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B4-4946-A99B-4CC023966BED}"/>
                </c:ext>
              </c:extLst>
            </c:dLbl>
            <c:dLbl>
              <c:idx val="288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pt-BR"/>
                </a:p>
              </c:txPr>
              <c:dLblPos val="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B4-4946-A99B-4CC023966B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'G1'!$A$5:$A$293</c:f>
              <c:numCache>
                <c:formatCode>mmm\-yy</c:formatCode>
                <c:ptCount val="289"/>
                <c:pt idx="0">
                  <c:v>35765</c:v>
                </c:pt>
                <c:pt idx="1">
                  <c:v>35796</c:v>
                </c:pt>
                <c:pt idx="2">
                  <c:v>35827</c:v>
                </c:pt>
                <c:pt idx="3">
                  <c:v>35855</c:v>
                </c:pt>
                <c:pt idx="4">
                  <c:v>35886</c:v>
                </c:pt>
                <c:pt idx="5">
                  <c:v>35916</c:v>
                </c:pt>
                <c:pt idx="6">
                  <c:v>35947</c:v>
                </c:pt>
                <c:pt idx="7">
                  <c:v>35977</c:v>
                </c:pt>
                <c:pt idx="8">
                  <c:v>36008</c:v>
                </c:pt>
                <c:pt idx="9">
                  <c:v>36039</c:v>
                </c:pt>
                <c:pt idx="10">
                  <c:v>36069</c:v>
                </c:pt>
                <c:pt idx="11">
                  <c:v>36100</c:v>
                </c:pt>
                <c:pt idx="12">
                  <c:v>36130</c:v>
                </c:pt>
                <c:pt idx="13">
                  <c:v>36161</c:v>
                </c:pt>
                <c:pt idx="14">
                  <c:v>36192</c:v>
                </c:pt>
                <c:pt idx="15">
                  <c:v>36220</c:v>
                </c:pt>
                <c:pt idx="16">
                  <c:v>36251</c:v>
                </c:pt>
                <c:pt idx="17">
                  <c:v>36281</c:v>
                </c:pt>
                <c:pt idx="18">
                  <c:v>36312</c:v>
                </c:pt>
                <c:pt idx="19">
                  <c:v>36342</c:v>
                </c:pt>
                <c:pt idx="20">
                  <c:v>36373</c:v>
                </c:pt>
                <c:pt idx="21">
                  <c:v>36404</c:v>
                </c:pt>
                <c:pt idx="22">
                  <c:v>36434</c:v>
                </c:pt>
                <c:pt idx="23">
                  <c:v>36465</c:v>
                </c:pt>
                <c:pt idx="24">
                  <c:v>36495</c:v>
                </c:pt>
                <c:pt idx="25">
                  <c:v>36526</c:v>
                </c:pt>
                <c:pt idx="26">
                  <c:v>36557</c:v>
                </c:pt>
                <c:pt idx="27">
                  <c:v>36586</c:v>
                </c:pt>
                <c:pt idx="28">
                  <c:v>36617</c:v>
                </c:pt>
                <c:pt idx="29">
                  <c:v>36647</c:v>
                </c:pt>
                <c:pt idx="30">
                  <c:v>36678</c:v>
                </c:pt>
                <c:pt idx="31">
                  <c:v>36708</c:v>
                </c:pt>
                <c:pt idx="32">
                  <c:v>36739</c:v>
                </c:pt>
                <c:pt idx="33">
                  <c:v>36770</c:v>
                </c:pt>
                <c:pt idx="34">
                  <c:v>36800</c:v>
                </c:pt>
                <c:pt idx="35">
                  <c:v>36831</c:v>
                </c:pt>
                <c:pt idx="36">
                  <c:v>36861</c:v>
                </c:pt>
                <c:pt idx="37">
                  <c:v>36892</c:v>
                </c:pt>
                <c:pt idx="38">
                  <c:v>36923</c:v>
                </c:pt>
                <c:pt idx="39">
                  <c:v>36951</c:v>
                </c:pt>
                <c:pt idx="40">
                  <c:v>36982</c:v>
                </c:pt>
                <c:pt idx="41">
                  <c:v>37012</c:v>
                </c:pt>
                <c:pt idx="42">
                  <c:v>37043</c:v>
                </c:pt>
                <c:pt idx="43">
                  <c:v>37073</c:v>
                </c:pt>
                <c:pt idx="44">
                  <c:v>37104</c:v>
                </c:pt>
                <c:pt idx="45">
                  <c:v>37135</c:v>
                </c:pt>
                <c:pt idx="46">
                  <c:v>37165</c:v>
                </c:pt>
                <c:pt idx="47">
                  <c:v>37196</c:v>
                </c:pt>
                <c:pt idx="48">
                  <c:v>37226</c:v>
                </c:pt>
                <c:pt idx="49">
                  <c:v>37257</c:v>
                </c:pt>
                <c:pt idx="50">
                  <c:v>37288</c:v>
                </c:pt>
                <c:pt idx="51">
                  <c:v>37316</c:v>
                </c:pt>
                <c:pt idx="52">
                  <c:v>37347</c:v>
                </c:pt>
                <c:pt idx="53">
                  <c:v>37377</c:v>
                </c:pt>
                <c:pt idx="54">
                  <c:v>37408</c:v>
                </c:pt>
                <c:pt idx="55">
                  <c:v>37438</c:v>
                </c:pt>
                <c:pt idx="56">
                  <c:v>37469</c:v>
                </c:pt>
                <c:pt idx="57">
                  <c:v>37500</c:v>
                </c:pt>
                <c:pt idx="58">
                  <c:v>37530</c:v>
                </c:pt>
                <c:pt idx="59">
                  <c:v>37561</c:v>
                </c:pt>
                <c:pt idx="60">
                  <c:v>37591</c:v>
                </c:pt>
                <c:pt idx="61">
                  <c:v>37622</c:v>
                </c:pt>
                <c:pt idx="62">
                  <c:v>37653</c:v>
                </c:pt>
                <c:pt idx="63">
                  <c:v>37681</c:v>
                </c:pt>
                <c:pt idx="64">
                  <c:v>37712</c:v>
                </c:pt>
                <c:pt idx="65">
                  <c:v>37742</c:v>
                </c:pt>
                <c:pt idx="66">
                  <c:v>37773</c:v>
                </c:pt>
                <c:pt idx="67">
                  <c:v>37803</c:v>
                </c:pt>
                <c:pt idx="68">
                  <c:v>37834</c:v>
                </c:pt>
                <c:pt idx="69">
                  <c:v>37865</c:v>
                </c:pt>
                <c:pt idx="70">
                  <c:v>37895</c:v>
                </c:pt>
                <c:pt idx="71">
                  <c:v>37926</c:v>
                </c:pt>
                <c:pt idx="72">
                  <c:v>37956</c:v>
                </c:pt>
                <c:pt idx="73">
                  <c:v>37987</c:v>
                </c:pt>
                <c:pt idx="74">
                  <c:v>38018</c:v>
                </c:pt>
                <c:pt idx="75">
                  <c:v>38047</c:v>
                </c:pt>
                <c:pt idx="76">
                  <c:v>38078</c:v>
                </c:pt>
                <c:pt idx="77">
                  <c:v>38108</c:v>
                </c:pt>
                <c:pt idx="78">
                  <c:v>38139</c:v>
                </c:pt>
                <c:pt idx="79">
                  <c:v>38169</c:v>
                </c:pt>
                <c:pt idx="80">
                  <c:v>38200</c:v>
                </c:pt>
                <c:pt idx="81">
                  <c:v>38231</c:v>
                </c:pt>
                <c:pt idx="82">
                  <c:v>38261</c:v>
                </c:pt>
                <c:pt idx="83">
                  <c:v>38292</c:v>
                </c:pt>
                <c:pt idx="84">
                  <c:v>38322</c:v>
                </c:pt>
                <c:pt idx="85">
                  <c:v>38353</c:v>
                </c:pt>
                <c:pt idx="86">
                  <c:v>38384</c:v>
                </c:pt>
                <c:pt idx="87">
                  <c:v>38412</c:v>
                </c:pt>
                <c:pt idx="88">
                  <c:v>38443</c:v>
                </c:pt>
                <c:pt idx="89">
                  <c:v>38473</c:v>
                </c:pt>
                <c:pt idx="90">
                  <c:v>38504</c:v>
                </c:pt>
                <c:pt idx="91">
                  <c:v>38534</c:v>
                </c:pt>
                <c:pt idx="92">
                  <c:v>38565</c:v>
                </c:pt>
                <c:pt idx="93">
                  <c:v>38596</c:v>
                </c:pt>
                <c:pt idx="94">
                  <c:v>38626</c:v>
                </c:pt>
                <c:pt idx="95">
                  <c:v>38657</c:v>
                </c:pt>
                <c:pt idx="96">
                  <c:v>38687</c:v>
                </c:pt>
                <c:pt idx="97">
                  <c:v>38718</c:v>
                </c:pt>
                <c:pt idx="98">
                  <c:v>38749</c:v>
                </c:pt>
                <c:pt idx="99">
                  <c:v>38777</c:v>
                </c:pt>
                <c:pt idx="100">
                  <c:v>38808</c:v>
                </c:pt>
                <c:pt idx="101">
                  <c:v>38838</c:v>
                </c:pt>
                <c:pt idx="102">
                  <c:v>38869</c:v>
                </c:pt>
                <c:pt idx="103">
                  <c:v>38899</c:v>
                </c:pt>
                <c:pt idx="104">
                  <c:v>38930</c:v>
                </c:pt>
                <c:pt idx="105">
                  <c:v>38961</c:v>
                </c:pt>
                <c:pt idx="106">
                  <c:v>38991</c:v>
                </c:pt>
                <c:pt idx="107">
                  <c:v>39022</c:v>
                </c:pt>
                <c:pt idx="108">
                  <c:v>39052</c:v>
                </c:pt>
                <c:pt idx="109">
                  <c:v>39083</c:v>
                </c:pt>
                <c:pt idx="110">
                  <c:v>39114</c:v>
                </c:pt>
                <c:pt idx="111">
                  <c:v>39142</c:v>
                </c:pt>
                <c:pt idx="112">
                  <c:v>39173</c:v>
                </c:pt>
                <c:pt idx="113">
                  <c:v>39203</c:v>
                </c:pt>
                <c:pt idx="114">
                  <c:v>39234</c:v>
                </c:pt>
                <c:pt idx="115">
                  <c:v>39264</c:v>
                </c:pt>
                <c:pt idx="116">
                  <c:v>39295</c:v>
                </c:pt>
                <c:pt idx="117">
                  <c:v>39326</c:v>
                </c:pt>
                <c:pt idx="118">
                  <c:v>39356</c:v>
                </c:pt>
                <c:pt idx="119">
                  <c:v>39387</c:v>
                </c:pt>
                <c:pt idx="120">
                  <c:v>39417</c:v>
                </c:pt>
                <c:pt idx="121">
                  <c:v>39448</c:v>
                </c:pt>
                <c:pt idx="122">
                  <c:v>39479</c:v>
                </c:pt>
                <c:pt idx="123">
                  <c:v>39508</c:v>
                </c:pt>
                <c:pt idx="124">
                  <c:v>39539</c:v>
                </c:pt>
                <c:pt idx="125">
                  <c:v>39569</c:v>
                </c:pt>
                <c:pt idx="126">
                  <c:v>39600</c:v>
                </c:pt>
                <c:pt idx="127">
                  <c:v>39630</c:v>
                </c:pt>
                <c:pt idx="128">
                  <c:v>39661</c:v>
                </c:pt>
                <c:pt idx="129">
                  <c:v>39692</c:v>
                </c:pt>
                <c:pt idx="130">
                  <c:v>39722</c:v>
                </c:pt>
                <c:pt idx="131">
                  <c:v>39753</c:v>
                </c:pt>
                <c:pt idx="132">
                  <c:v>39783</c:v>
                </c:pt>
                <c:pt idx="133">
                  <c:v>39814</c:v>
                </c:pt>
                <c:pt idx="134">
                  <c:v>39845</c:v>
                </c:pt>
                <c:pt idx="135">
                  <c:v>39873</c:v>
                </c:pt>
                <c:pt idx="136">
                  <c:v>39904</c:v>
                </c:pt>
                <c:pt idx="137">
                  <c:v>39934</c:v>
                </c:pt>
                <c:pt idx="138">
                  <c:v>39965</c:v>
                </c:pt>
                <c:pt idx="139">
                  <c:v>39995</c:v>
                </c:pt>
                <c:pt idx="140">
                  <c:v>40026</c:v>
                </c:pt>
                <c:pt idx="141">
                  <c:v>40057</c:v>
                </c:pt>
                <c:pt idx="142">
                  <c:v>40087</c:v>
                </c:pt>
                <c:pt idx="143">
                  <c:v>40118</c:v>
                </c:pt>
                <c:pt idx="144">
                  <c:v>40148</c:v>
                </c:pt>
                <c:pt idx="145">
                  <c:v>40179</c:v>
                </c:pt>
                <c:pt idx="146">
                  <c:v>40210</c:v>
                </c:pt>
                <c:pt idx="147">
                  <c:v>40238</c:v>
                </c:pt>
                <c:pt idx="148">
                  <c:v>40269</c:v>
                </c:pt>
                <c:pt idx="149">
                  <c:v>40299</c:v>
                </c:pt>
                <c:pt idx="150">
                  <c:v>40330</c:v>
                </c:pt>
                <c:pt idx="151">
                  <c:v>40360</c:v>
                </c:pt>
                <c:pt idx="152">
                  <c:v>40391</c:v>
                </c:pt>
                <c:pt idx="153">
                  <c:v>40422</c:v>
                </c:pt>
                <c:pt idx="154">
                  <c:v>40452</c:v>
                </c:pt>
                <c:pt idx="155">
                  <c:v>40483</c:v>
                </c:pt>
                <c:pt idx="156">
                  <c:v>40513</c:v>
                </c:pt>
                <c:pt idx="157">
                  <c:v>40544</c:v>
                </c:pt>
                <c:pt idx="158">
                  <c:v>40575</c:v>
                </c:pt>
                <c:pt idx="159">
                  <c:v>40603</c:v>
                </c:pt>
                <c:pt idx="160">
                  <c:v>40634</c:v>
                </c:pt>
                <c:pt idx="161">
                  <c:v>40664</c:v>
                </c:pt>
                <c:pt idx="162">
                  <c:v>40695</c:v>
                </c:pt>
                <c:pt idx="163">
                  <c:v>40725</c:v>
                </c:pt>
                <c:pt idx="164">
                  <c:v>40756</c:v>
                </c:pt>
                <c:pt idx="165">
                  <c:v>40787</c:v>
                </c:pt>
                <c:pt idx="166">
                  <c:v>40817</c:v>
                </c:pt>
                <c:pt idx="167">
                  <c:v>40848</c:v>
                </c:pt>
                <c:pt idx="168">
                  <c:v>40878</c:v>
                </c:pt>
                <c:pt idx="169">
                  <c:v>40909</c:v>
                </c:pt>
                <c:pt idx="170">
                  <c:v>40940</c:v>
                </c:pt>
                <c:pt idx="171">
                  <c:v>40969</c:v>
                </c:pt>
                <c:pt idx="172">
                  <c:v>41000</c:v>
                </c:pt>
                <c:pt idx="173">
                  <c:v>41030</c:v>
                </c:pt>
                <c:pt idx="174">
                  <c:v>41061</c:v>
                </c:pt>
                <c:pt idx="175">
                  <c:v>41091</c:v>
                </c:pt>
                <c:pt idx="176">
                  <c:v>41122</c:v>
                </c:pt>
                <c:pt idx="177">
                  <c:v>41153</c:v>
                </c:pt>
                <c:pt idx="178">
                  <c:v>41183</c:v>
                </c:pt>
                <c:pt idx="179">
                  <c:v>41214</c:v>
                </c:pt>
                <c:pt idx="180">
                  <c:v>41244</c:v>
                </c:pt>
                <c:pt idx="181">
                  <c:v>41275</c:v>
                </c:pt>
                <c:pt idx="182">
                  <c:v>41306</c:v>
                </c:pt>
                <c:pt idx="183">
                  <c:v>41334</c:v>
                </c:pt>
                <c:pt idx="184">
                  <c:v>41365</c:v>
                </c:pt>
                <c:pt idx="185">
                  <c:v>41395</c:v>
                </c:pt>
                <c:pt idx="186">
                  <c:v>41426</c:v>
                </c:pt>
                <c:pt idx="187">
                  <c:v>41456</c:v>
                </c:pt>
                <c:pt idx="188">
                  <c:v>41487</c:v>
                </c:pt>
                <c:pt idx="189">
                  <c:v>41518</c:v>
                </c:pt>
                <c:pt idx="190">
                  <c:v>41548</c:v>
                </c:pt>
                <c:pt idx="191">
                  <c:v>41579</c:v>
                </c:pt>
                <c:pt idx="192">
                  <c:v>41609</c:v>
                </c:pt>
                <c:pt idx="193">
                  <c:v>41640</c:v>
                </c:pt>
                <c:pt idx="194">
                  <c:v>41671</c:v>
                </c:pt>
                <c:pt idx="195">
                  <c:v>41699</c:v>
                </c:pt>
                <c:pt idx="196">
                  <c:v>41730</c:v>
                </c:pt>
                <c:pt idx="197">
                  <c:v>41760</c:v>
                </c:pt>
                <c:pt idx="198">
                  <c:v>41791</c:v>
                </c:pt>
                <c:pt idx="199">
                  <c:v>41821</c:v>
                </c:pt>
                <c:pt idx="200">
                  <c:v>41852</c:v>
                </c:pt>
                <c:pt idx="201">
                  <c:v>41883</c:v>
                </c:pt>
                <c:pt idx="202">
                  <c:v>41913</c:v>
                </c:pt>
                <c:pt idx="203">
                  <c:v>41944</c:v>
                </c:pt>
                <c:pt idx="204">
                  <c:v>41974</c:v>
                </c:pt>
                <c:pt idx="205">
                  <c:v>42005</c:v>
                </c:pt>
                <c:pt idx="206">
                  <c:v>42036</c:v>
                </c:pt>
                <c:pt idx="207">
                  <c:v>42064</c:v>
                </c:pt>
                <c:pt idx="208">
                  <c:v>42095</c:v>
                </c:pt>
                <c:pt idx="209">
                  <c:v>42125</c:v>
                </c:pt>
                <c:pt idx="210">
                  <c:v>42156</c:v>
                </c:pt>
                <c:pt idx="211">
                  <c:v>42186</c:v>
                </c:pt>
                <c:pt idx="212">
                  <c:v>42217</c:v>
                </c:pt>
                <c:pt idx="213">
                  <c:v>42248</c:v>
                </c:pt>
                <c:pt idx="214">
                  <c:v>42278</c:v>
                </c:pt>
                <c:pt idx="215">
                  <c:v>42309</c:v>
                </c:pt>
                <c:pt idx="216">
                  <c:v>42339</c:v>
                </c:pt>
                <c:pt idx="217">
                  <c:v>42370</c:v>
                </c:pt>
                <c:pt idx="218">
                  <c:v>42401</c:v>
                </c:pt>
                <c:pt idx="219">
                  <c:v>42430</c:v>
                </c:pt>
                <c:pt idx="220">
                  <c:v>42461</c:v>
                </c:pt>
                <c:pt idx="221">
                  <c:v>42491</c:v>
                </c:pt>
                <c:pt idx="222">
                  <c:v>42522</c:v>
                </c:pt>
                <c:pt idx="223">
                  <c:v>42552</c:v>
                </c:pt>
                <c:pt idx="224">
                  <c:v>42583</c:v>
                </c:pt>
                <c:pt idx="225">
                  <c:v>42614</c:v>
                </c:pt>
                <c:pt idx="226">
                  <c:v>42644</c:v>
                </c:pt>
                <c:pt idx="227">
                  <c:v>42675</c:v>
                </c:pt>
                <c:pt idx="228">
                  <c:v>42705</c:v>
                </c:pt>
                <c:pt idx="229">
                  <c:v>42736</c:v>
                </c:pt>
                <c:pt idx="230">
                  <c:v>42767</c:v>
                </c:pt>
                <c:pt idx="231">
                  <c:v>42795</c:v>
                </c:pt>
                <c:pt idx="232">
                  <c:v>42826</c:v>
                </c:pt>
                <c:pt idx="233">
                  <c:v>42856</c:v>
                </c:pt>
                <c:pt idx="234">
                  <c:v>42887</c:v>
                </c:pt>
                <c:pt idx="235">
                  <c:v>42917</c:v>
                </c:pt>
                <c:pt idx="236">
                  <c:v>42948</c:v>
                </c:pt>
                <c:pt idx="237">
                  <c:v>42979</c:v>
                </c:pt>
                <c:pt idx="238">
                  <c:v>43009</c:v>
                </c:pt>
                <c:pt idx="239">
                  <c:v>43040</c:v>
                </c:pt>
                <c:pt idx="240">
                  <c:v>43070</c:v>
                </c:pt>
                <c:pt idx="241">
                  <c:v>43101</c:v>
                </c:pt>
                <c:pt idx="242">
                  <c:v>43132</c:v>
                </c:pt>
                <c:pt idx="243">
                  <c:v>43160</c:v>
                </c:pt>
                <c:pt idx="244">
                  <c:v>43191</c:v>
                </c:pt>
                <c:pt idx="245">
                  <c:v>43221</c:v>
                </c:pt>
                <c:pt idx="246">
                  <c:v>43252</c:v>
                </c:pt>
                <c:pt idx="247">
                  <c:v>43282</c:v>
                </c:pt>
                <c:pt idx="248">
                  <c:v>43313</c:v>
                </c:pt>
                <c:pt idx="249">
                  <c:v>43344</c:v>
                </c:pt>
                <c:pt idx="250">
                  <c:v>43374</c:v>
                </c:pt>
                <c:pt idx="251">
                  <c:v>43405</c:v>
                </c:pt>
                <c:pt idx="252">
                  <c:v>43435</c:v>
                </c:pt>
                <c:pt idx="253">
                  <c:v>43466</c:v>
                </c:pt>
                <c:pt idx="254">
                  <c:v>43497</c:v>
                </c:pt>
                <c:pt idx="255">
                  <c:v>43525</c:v>
                </c:pt>
                <c:pt idx="256">
                  <c:v>43556</c:v>
                </c:pt>
                <c:pt idx="257">
                  <c:v>43586</c:v>
                </c:pt>
                <c:pt idx="258">
                  <c:v>43617</c:v>
                </c:pt>
                <c:pt idx="259">
                  <c:v>43647</c:v>
                </c:pt>
                <c:pt idx="260">
                  <c:v>43678</c:v>
                </c:pt>
                <c:pt idx="261">
                  <c:v>43709</c:v>
                </c:pt>
                <c:pt idx="262">
                  <c:v>43739</c:v>
                </c:pt>
                <c:pt idx="263">
                  <c:v>43770</c:v>
                </c:pt>
                <c:pt idx="264">
                  <c:v>43800</c:v>
                </c:pt>
                <c:pt idx="265">
                  <c:v>43831</c:v>
                </c:pt>
                <c:pt idx="266">
                  <c:v>43862</c:v>
                </c:pt>
                <c:pt idx="267">
                  <c:v>43891</c:v>
                </c:pt>
                <c:pt idx="268">
                  <c:v>43922</c:v>
                </c:pt>
                <c:pt idx="269">
                  <c:v>43952</c:v>
                </c:pt>
                <c:pt idx="270">
                  <c:v>43983</c:v>
                </c:pt>
                <c:pt idx="271">
                  <c:v>44013</c:v>
                </c:pt>
                <c:pt idx="272">
                  <c:v>44044</c:v>
                </c:pt>
                <c:pt idx="273">
                  <c:v>44075</c:v>
                </c:pt>
                <c:pt idx="274">
                  <c:v>44105</c:v>
                </c:pt>
                <c:pt idx="275">
                  <c:v>44136</c:v>
                </c:pt>
                <c:pt idx="276">
                  <c:v>44166</c:v>
                </c:pt>
                <c:pt idx="277">
                  <c:v>44197</c:v>
                </c:pt>
                <c:pt idx="278">
                  <c:v>44228</c:v>
                </c:pt>
                <c:pt idx="279">
                  <c:v>44256</c:v>
                </c:pt>
                <c:pt idx="280">
                  <c:v>44287</c:v>
                </c:pt>
                <c:pt idx="281">
                  <c:v>44317</c:v>
                </c:pt>
                <c:pt idx="282">
                  <c:v>44348</c:v>
                </c:pt>
                <c:pt idx="283">
                  <c:v>44378</c:v>
                </c:pt>
                <c:pt idx="284">
                  <c:v>44409</c:v>
                </c:pt>
                <c:pt idx="285">
                  <c:v>44440</c:v>
                </c:pt>
                <c:pt idx="286">
                  <c:v>44470</c:v>
                </c:pt>
                <c:pt idx="287">
                  <c:v>44501</c:v>
                </c:pt>
                <c:pt idx="288">
                  <c:v>44531</c:v>
                </c:pt>
              </c:numCache>
            </c:numRef>
          </c:cat>
          <c:val>
            <c:numRef>
              <c:f>'G1'!$C$5:$C$293</c:f>
              <c:numCache>
                <c:formatCode>#,##0.0</c:formatCode>
                <c:ptCount val="289"/>
                <c:pt idx="0">
                  <c:v>4.4064153001989383E-2</c:v>
                </c:pt>
                <c:pt idx="1">
                  <c:v>0.20421719419286199</c:v>
                </c:pt>
                <c:pt idx="2">
                  <c:v>0.16471822599010247</c:v>
                </c:pt>
                <c:pt idx="3">
                  <c:v>-1.6019151279711746E-2</c:v>
                </c:pt>
                <c:pt idx="4">
                  <c:v>-0.15161233060516541</c:v>
                </c:pt>
                <c:pt idx="5">
                  <c:v>-0.17579799616544886</c:v>
                </c:pt>
                <c:pt idx="6">
                  <c:v>-0.37189496996459304</c:v>
                </c:pt>
                <c:pt idx="7">
                  <c:v>-0.36184240538233142</c:v>
                </c:pt>
                <c:pt idx="8">
                  <c:v>-0.33408571601606635</c:v>
                </c:pt>
                <c:pt idx="9">
                  <c:v>-0.33729504496087143</c:v>
                </c:pt>
                <c:pt idx="10">
                  <c:v>-0.40713826318028784</c:v>
                </c:pt>
                <c:pt idx="11">
                  <c:v>-0.55018453127511557</c:v>
                </c:pt>
                <c:pt idx="12">
                  <c:v>-0.17410729045832046</c:v>
                </c:pt>
                <c:pt idx="13">
                  <c:v>-0.15300631580123181</c:v>
                </c:pt>
                <c:pt idx="14">
                  <c:v>-2.4215102630231876E-2</c:v>
                </c:pt>
                <c:pt idx="15">
                  <c:v>0.11630275384180465</c:v>
                </c:pt>
                <c:pt idx="16">
                  <c:v>0.34123286030531008</c:v>
                </c:pt>
                <c:pt idx="17">
                  <c:v>0.28222140605125473</c:v>
                </c:pt>
                <c:pt idx="18">
                  <c:v>0.58885258268238538</c:v>
                </c:pt>
                <c:pt idx="19">
                  <c:v>0.796711819497398</c:v>
                </c:pt>
                <c:pt idx="20">
                  <c:v>0.75917217885395438</c:v>
                </c:pt>
                <c:pt idx="21">
                  <c:v>1.1601698575030059</c:v>
                </c:pt>
                <c:pt idx="22">
                  <c:v>1.3371647735831997</c:v>
                </c:pt>
                <c:pt idx="23">
                  <c:v>1.5019894744780999</c:v>
                </c:pt>
                <c:pt idx="24">
                  <c:v>1.1021234937972211</c:v>
                </c:pt>
                <c:pt idx="25">
                  <c:v>1.156022402859084</c:v>
                </c:pt>
                <c:pt idx="26">
                  <c:v>1.1361026318829202</c:v>
                </c:pt>
                <c:pt idx="27">
                  <c:v>1.3715804523905326</c:v>
                </c:pt>
                <c:pt idx="28">
                  <c:v>1.452575513459947</c:v>
                </c:pt>
                <c:pt idx="29">
                  <c:v>1.6672951737752901</c:v>
                </c:pt>
                <c:pt idx="30">
                  <c:v>1.6678204314143852</c:v>
                </c:pt>
                <c:pt idx="31">
                  <c:v>1.4496757969591811</c:v>
                </c:pt>
                <c:pt idx="32">
                  <c:v>1.4519685341154178</c:v>
                </c:pt>
                <c:pt idx="33">
                  <c:v>1.2668762635601587</c:v>
                </c:pt>
                <c:pt idx="34">
                  <c:v>1.2891970337846674</c:v>
                </c:pt>
                <c:pt idx="35">
                  <c:v>1.3115624390911125</c:v>
                </c:pt>
                <c:pt idx="36">
                  <c:v>1.2876015350548777</c:v>
                </c:pt>
                <c:pt idx="37">
                  <c:v>1.3524248061722379</c:v>
                </c:pt>
                <c:pt idx="38">
                  <c:v>1.2546588965679</c:v>
                </c:pt>
                <c:pt idx="39">
                  <c:v>1.0859636409132589</c:v>
                </c:pt>
                <c:pt idx="40">
                  <c:v>1.2062298347793761</c:v>
                </c:pt>
                <c:pt idx="41">
                  <c:v>1.2272147560829734</c:v>
                </c:pt>
                <c:pt idx="42">
                  <c:v>1.2163732545678638</c:v>
                </c:pt>
                <c:pt idx="43">
                  <c:v>1.3026932610009523</c:v>
                </c:pt>
                <c:pt idx="44">
                  <c:v>1.4008760320806608</c:v>
                </c:pt>
                <c:pt idx="45">
                  <c:v>1.3862134436860436</c:v>
                </c:pt>
                <c:pt idx="46">
                  <c:v>1.4779741768804997</c:v>
                </c:pt>
                <c:pt idx="47">
                  <c:v>1.4262361351444295</c:v>
                </c:pt>
                <c:pt idx="48">
                  <c:v>1.2033233934994942</c:v>
                </c:pt>
                <c:pt idx="49">
                  <c:v>1.4222987021221463</c:v>
                </c:pt>
                <c:pt idx="50">
                  <c:v>1.5188979847011197</c:v>
                </c:pt>
                <c:pt idx="51">
                  <c:v>1.4791253958957564</c:v>
                </c:pt>
                <c:pt idx="52">
                  <c:v>1.482043721823473</c:v>
                </c:pt>
                <c:pt idx="53">
                  <c:v>1.4344952754196161</c:v>
                </c:pt>
                <c:pt idx="54">
                  <c:v>1.4110811521120519</c:v>
                </c:pt>
                <c:pt idx="55">
                  <c:v>1.4567272972898804</c:v>
                </c:pt>
                <c:pt idx="56">
                  <c:v>1.4011831539738064</c:v>
                </c:pt>
                <c:pt idx="57">
                  <c:v>1.7493158586454345</c:v>
                </c:pt>
                <c:pt idx="58">
                  <c:v>1.8313705145628185</c:v>
                </c:pt>
                <c:pt idx="59">
                  <c:v>1.8355954743961214</c:v>
                </c:pt>
                <c:pt idx="60">
                  <c:v>1.9181255290226784</c:v>
                </c:pt>
                <c:pt idx="61">
                  <c:v>2.0096180148982827</c:v>
                </c:pt>
                <c:pt idx="62">
                  <c:v>2.1036872353025529</c:v>
                </c:pt>
                <c:pt idx="63">
                  <c:v>2.2211635984801759</c:v>
                </c:pt>
                <c:pt idx="64">
                  <c:v>2.4554774191242239</c:v>
                </c:pt>
                <c:pt idx="65">
                  <c:v>2.5362143923601588</c:v>
                </c:pt>
                <c:pt idx="66">
                  <c:v>2.4651956193957343</c:v>
                </c:pt>
                <c:pt idx="67">
                  <c:v>2.4729691812832013</c:v>
                </c:pt>
                <c:pt idx="68">
                  <c:v>2.5047593465867615</c:v>
                </c:pt>
                <c:pt idx="69">
                  <c:v>2.2385865479183522</c:v>
                </c:pt>
                <c:pt idx="70">
                  <c:v>2.2490523318601516</c:v>
                </c:pt>
                <c:pt idx="71">
                  <c:v>2.2812325044838473</c:v>
                </c:pt>
                <c:pt idx="72">
                  <c:v>2.1037010821989117</c:v>
                </c:pt>
                <c:pt idx="73">
                  <c:v>2.0781598109249417</c:v>
                </c:pt>
                <c:pt idx="74">
                  <c:v>2.0919758070599115</c:v>
                </c:pt>
                <c:pt idx="75">
                  <c:v>2.1455828712730001</c:v>
                </c:pt>
                <c:pt idx="76">
                  <c:v>1.9708375142031838</c:v>
                </c:pt>
                <c:pt idx="77">
                  <c:v>1.9401334421740075</c:v>
                </c:pt>
                <c:pt idx="78">
                  <c:v>2.1689029550501489</c:v>
                </c:pt>
                <c:pt idx="79">
                  <c:v>2.1871795927599993</c:v>
                </c:pt>
                <c:pt idx="80">
                  <c:v>2.1939742613782696</c:v>
                </c:pt>
                <c:pt idx="81">
                  <c:v>2.2642891566087062</c:v>
                </c:pt>
                <c:pt idx="82">
                  <c:v>2.2349896105617435</c:v>
                </c:pt>
                <c:pt idx="83">
                  <c:v>2.1297563135776612</c:v>
                </c:pt>
                <c:pt idx="84">
                  <c:v>2.3039897120634119</c:v>
                </c:pt>
                <c:pt idx="85">
                  <c:v>2.337200938389437</c:v>
                </c:pt>
                <c:pt idx="86">
                  <c:v>2.1918677009849619</c:v>
                </c:pt>
                <c:pt idx="87">
                  <c:v>2.2127289985637297</c:v>
                </c:pt>
                <c:pt idx="88">
                  <c:v>2.4638001472466282</c:v>
                </c:pt>
                <c:pt idx="89">
                  <c:v>2.3936768207390116</c:v>
                </c:pt>
                <c:pt idx="90">
                  <c:v>2.3821460098171054</c:v>
                </c:pt>
                <c:pt idx="91">
                  <c:v>2.4206574586821916</c:v>
                </c:pt>
                <c:pt idx="92">
                  <c:v>2.4371968351868376</c:v>
                </c:pt>
                <c:pt idx="93">
                  <c:v>2.3217876974820131</c:v>
                </c:pt>
                <c:pt idx="94">
                  <c:v>2.3599481832656819</c:v>
                </c:pt>
                <c:pt idx="95">
                  <c:v>2.3590917181202076</c:v>
                </c:pt>
                <c:pt idx="96">
                  <c:v>2.2173169219181768</c:v>
                </c:pt>
                <c:pt idx="97">
                  <c:v>1.9652203600908442</c:v>
                </c:pt>
                <c:pt idx="98">
                  <c:v>2.0268543173111433</c:v>
                </c:pt>
                <c:pt idx="99">
                  <c:v>2.0436322833889395</c:v>
                </c:pt>
                <c:pt idx="100">
                  <c:v>2.1274593146102312</c:v>
                </c:pt>
                <c:pt idx="101">
                  <c:v>2.1041146776741937</c:v>
                </c:pt>
                <c:pt idx="102">
                  <c:v>2.1025350523470374</c:v>
                </c:pt>
                <c:pt idx="103">
                  <c:v>2.0053847806193636</c:v>
                </c:pt>
                <c:pt idx="104">
                  <c:v>2.05682920804826</c:v>
                </c:pt>
                <c:pt idx="105">
                  <c:v>1.8773218445575248</c:v>
                </c:pt>
                <c:pt idx="106">
                  <c:v>1.8975478284170295</c:v>
                </c:pt>
                <c:pt idx="107">
                  <c:v>1.7987900286095759</c:v>
                </c:pt>
                <c:pt idx="108">
                  <c:v>1.7558717585211003</c:v>
                </c:pt>
                <c:pt idx="109">
                  <c:v>2.0715925025494708</c:v>
                </c:pt>
                <c:pt idx="110">
                  <c:v>2.0419362297873436</c:v>
                </c:pt>
                <c:pt idx="111">
                  <c:v>1.88162142948744</c:v>
                </c:pt>
                <c:pt idx="112">
                  <c:v>1.8368002038363955</c:v>
                </c:pt>
                <c:pt idx="113">
                  <c:v>1.8486942707330662</c:v>
                </c:pt>
                <c:pt idx="114">
                  <c:v>1.7932216630579942</c:v>
                </c:pt>
                <c:pt idx="115">
                  <c:v>1.8486437457220353</c:v>
                </c:pt>
                <c:pt idx="116">
                  <c:v>1.769989457280333</c:v>
                </c:pt>
                <c:pt idx="117">
                  <c:v>1.7843180839672432</c:v>
                </c:pt>
                <c:pt idx="118">
                  <c:v>1.874726516851541</c:v>
                </c:pt>
                <c:pt idx="119">
                  <c:v>2.0443409535634998</c:v>
                </c:pt>
                <c:pt idx="120">
                  <c:v>1.8827413081957765</c:v>
                </c:pt>
                <c:pt idx="121">
                  <c:v>2.0078667544798785</c:v>
                </c:pt>
                <c:pt idx="122">
                  <c:v>2.0425767771571035</c:v>
                </c:pt>
                <c:pt idx="123">
                  <c:v>2.1922298905998496</c:v>
                </c:pt>
                <c:pt idx="124">
                  <c:v>2.2504521717542683</c:v>
                </c:pt>
                <c:pt idx="125">
                  <c:v>2.2344484583577136</c:v>
                </c:pt>
                <c:pt idx="126">
                  <c:v>2.2926139877459417</c:v>
                </c:pt>
                <c:pt idx="127">
                  <c:v>2.3314306847601434</c:v>
                </c:pt>
                <c:pt idx="128">
                  <c:v>2.3775392388618286</c:v>
                </c:pt>
                <c:pt idx="129">
                  <c:v>2.5309072096484546</c:v>
                </c:pt>
                <c:pt idx="130">
                  <c:v>2.6624668375929872</c:v>
                </c:pt>
                <c:pt idx="131">
                  <c:v>2.3506526177904283</c:v>
                </c:pt>
                <c:pt idx="132">
                  <c:v>2.3738028076045299</c:v>
                </c:pt>
                <c:pt idx="133">
                  <c:v>2.0033644590127446</c:v>
                </c:pt>
                <c:pt idx="134">
                  <c:v>1.7970537319557112</c:v>
                </c:pt>
                <c:pt idx="135">
                  <c:v>1.720027057856953</c:v>
                </c:pt>
                <c:pt idx="136">
                  <c:v>1.5026582086644904</c:v>
                </c:pt>
                <c:pt idx="137">
                  <c:v>1.3298239308951798</c:v>
                </c:pt>
                <c:pt idx="138">
                  <c:v>1.0609621627388859</c:v>
                </c:pt>
                <c:pt idx="139">
                  <c:v>0.87895186740658948</c:v>
                </c:pt>
                <c:pt idx="140">
                  <c:v>0.78496819913193483</c:v>
                </c:pt>
                <c:pt idx="141">
                  <c:v>0.32914248890819131</c:v>
                </c:pt>
                <c:pt idx="142">
                  <c:v>0.19396089789575746</c:v>
                </c:pt>
                <c:pt idx="143">
                  <c:v>0.5586711612530203</c:v>
                </c:pt>
                <c:pt idx="144">
                  <c:v>0.55496632719703121</c:v>
                </c:pt>
                <c:pt idx="145">
                  <c:v>0.81695709072217815</c:v>
                </c:pt>
                <c:pt idx="146">
                  <c:v>0.79120698291533786</c:v>
                </c:pt>
                <c:pt idx="147">
                  <c:v>0.44448365444809745</c:v>
                </c:pt>
                <c:pt idx="148">
                  <c:v>0.60682152462339267</c:v>
                </c:pt>
                <c:pt idx="149">
                  <c:v>0.60853960630078352</c:v>
                </c:pt>
                <c:pt idx="150">
                  <c:v>0.61903667280857677</c:v>
                </c:pt>
                <c:pt idx="151">
                  <c:v>0.56544385438057154</c:v>
                </c:pt>
                <c:pt idx="152">
                  <c:v>0.55275293955305149</c:v>
                </c:pt>
                <c:pt idx="153">
                  <c:v>0.60426952928667443</c:v>
                </c:pt>
                <c:pt idx="154">
                  <c:v>0.52475740566004658</c:v>
                </c:pt>
                <c:pt idx="155">
                  <c:v>0.32158382100318605</c:v>
                </c:pt>
                <c:pt idx="156">
                  <c:v>0.85013376435827737</c:v>
                </c:pt>
                <c:pt idx="157">
                  <c:v>0.8714738583201076</c:v>
                </c:pt>
                <c:pt idx="158">
                  <c:v>0.94839217138721876</c:v>
                </c:pt>
                <c:pt idx="159">
                  <c:v>1.2684164745168536</c:v>
                </c:pt>
                <c:pt idx="160">
                  <c:v>1.2278365527168131</c:v>
                </c:pt>
                <c:pt idx="161">
                  <c:v>1.2919380910045213</c:v>
                </c:pt>
                <c:pt idx="162">
                  <c:v>1.3701151641664373</c:v>
                </c:pt>
                <c:pt idx="163">
                  <c:v>1.5853617650931389</c:v>
                </c:pt>
                <c:pt idx="164">
                  <c:v>1.5064925075461</c:v>
                </c:pt>
                <c:pt idx="165">
                  <c:v>1.7208657215369978</c:v>
                </c:pt>
                <c:pt idx="166">
                  <c:v>1.7645072427408905</c:v>
                </c:pt>
                <c:pt idx="167">
                  <c:v>1.8042992217948604</c:v>
                </c:pt>
                <c:pt idx="168">
                  <c:v>1.4331378139655462</c:v>
                </c:pt>
                <c:pt idx="169">
                  <c:v>1.5661650130511444</c:v>
                </c:pt>
                <c:pt idx="170">
                  <c:v>1.5883792799301182</c:v>
                </c:pt>
                <c:pt idx="171">
                  <c:v>1.5228974137188367</c:v>
                </c:pt>
                <c:pt idx="172">
                  <c:v>1.4079733032754516</c:v>
                </c:pt>
                <c:pt idx="173">
                  <c:v>1.3533773079349372</c:v>
                </c:pt>
                <c:pt idx="174">
                  <c:v>1.2416011361091026</c:v>
                </c:pt>
                <c:pt idx="175">
                  <c:v>1.0657415606027494</c:v>
                </c:pt>
                <c:pt idx="176">
                  <c:v>0.93682487568827411</c:v>
                </c:pt>
                <c:pt idx="177">
                  <c:v>0.78281012749269396</c:v>
                </c:pt>
                <c:pt idx="178">
                  <c:v>0.70401397980974134</c:v>
                </c:pt>
                <c:pt idx="179">
                  <c:v>0.50114313619292805</c:v>
                </c:pt>
                <c:pt idx="180">
                  <c:v>0.7771622475031984</c:v>
                </c:pt>
                <c:pt idx="181">
                  <c:v>0.85699188576256957</c:v>
                </c:pt>
                <c:pt idx="182">
                  <c:v>0.60869544690790711</c:v>
                </c:pt>
                <c:pt idx="183">
                  <c:v>0.43754374271118662</c:v>
                </c:pt>
                <c:pt idx="184">
                  <c:v>0.35032906788012974</c:v>
                </c:pt>
                <c:pt idx="185">
                  <c:v>0.3943716987878611</c:v>
                </c:pt>
                <c:pt idx="186">
                  <c:v>0.3444929398139443</c:v>
                </c:pt>
                <c:pt idx="187">
                  <c:v>0.2707364585935495</c:v>
                </c:pt>
                <c:pt idx="188">
                  <c:v>0.20330732907649951</c:v>
                </c:pt>
                <c:pt idx="189">
                  <c:v>2.4144207825209804E-2</c:v>
                </c:pt>
                <c:pt idx="190">
                  <c:v>-7.6404056782711796E-2</c:v>
                </c:pt>
                <c:pt idx="191">
                  <c:v>0.28386796997665253</c:v>
                </c:pt>
                <c:pt idx="192">
                  <c:v>0.25004785251295902</c:v>
                </c:pt>
                <c:pt idx="193">
                  <c:v>2.3089899643919262E-2</c:v>
                </c:pt>
                <c:pt idx="194">
                  <c:v>3.9784134541848259E-2</c:v>
                </c:pt>
                <c:pt idx="195">
                  <c:v>0.10307030172956007</c:v>
                </c:pt>
                <c:pt idx="196">
                  <c:v>0.2603737987757867</c:v>
                </c:pt>
                <c:pt idx="197">
                  <c:v>-6.3161921626084069E-2</c:v>
                </c:pt>
                <c:pt idx="198">
                  <c:v>-0.10318292432237404</c:v>
                </c:pt>
                <c:pt idx="199">
                  <c:v>-0.26055715970476279</c:v>
                </c:pt>
                <c:pt idx="200">
                  <c:v>-0.35934798093084791</c:v>
                </c:pt>
                <c:pt idx="201">
                  <c:v>-0.59111533584050269</c:v>
                </c:pt>
                <c:pt idx="202">
                  <c:v>-0.64956342231497988</c:v>
                </c:pt>
                <c:pt idx="203">
                  <c:v>-1.0996345616770238</c:v>
                </c:pt>
                <c:pt idx="204">
                  <c:v>-1.4115165980981699</c:v>
                </c:pt>
                <c:pt idx="205">
                  <c:v>-1.4975433992737559</c:v>
                </c:pt>
                <c:pt idx="206">
                  <c:v>-1.6025888309710308</c:v>
                </c:pt>
                <c:pt idx="207">
                  <c:v>-1.6314349598988174</c:v>
                </c:pt>
                <c:pt idx="208">
                  <c:v>-1.7269020123211334</c:v>
                </c:pt>
                <c:pt idx="209">
                  <c:v>-1.714063940947903</c:v>
                </c:pt>
                <c:pt idx="210">
                  <c:v>-1.7738332905822078</c:v>
                </c:pt>
                <c:pt idx="211">
                  <c:v>-1.7818178030623868</c:v>
                </c:pt>
                <c:pt idx="212">
                  <c:v>-1.7495839493569925</c:v>
                </c:pt>
                <c:pt idx="213">
                  <c:v>-1.4941527833873605</c:v>
                </c:pt>
                <c:pt idx="214">
                  <c:v>-1.6999154911770238</c:v>
                </c:pt>
                <c:pt idx="215">
                  <c:v>-1.8528998318569936</c:v>
                </c:pt>
                <c:pt idx="216">
                  <c:v>-1.9819788368900599</c:v>
                </c:pt>
                <c:pt idx="217">
                  <c:v>-2.0685615342051533</c:v>
                </c:pt>
                <c:pt idx="218">
                  <c:v>-2.2682755903947447</c:v>
                </c:pt>
                <c:pt idx="219">
                  <c:v>-2.3919115171152487</c:v>
                </c:pt>
                <c:pt idx="220">
                  <c:v>-2.4201028340794366</c:v>
                </c:pt>
                <c:pt idx="221">
                  <c:v>-2.4654095579303852</c:v>
                </c:pt>
                <c:pt idx="222">
                  <c:v>-2.5616426414026865</c:v>
                </c:pt>
                <c:pt idx="223">
                  <c:v>-2.7351597503494696</c:v>
                </c:pt>
                <c:pt idx="224">
                  <c:v>-2.8678351740536341</c:v>
                </c:pt>
                <c:pt idx="225">
                  <c:v>-3.1059646135885641</c:v>
                </c:pt>
                <c:pt idx="226">
                  <c:v>-2.9313741140148464</c:v>
                </c:pt>
                <c:pt idx="227">
                  <c:v>-3.0151030134597163</c:v>
                </c:pt>
                <c:pt idx="228">
                  <c:v>-3.5600656438050091</c:v>
                </c:pt>
                <c:pt idx="229">
                  <c:v>-3.3075717925761321</c:v>
                </c:pt>
                <c:pt idx="230">
                  <c:v>-3.3097251814690254</c:v>
                </c:pt>
                <c:pt idx="231">
                  <c:v>-3.3462233182873233</c:v>
                </c:pt>
                <c:pt idx="232">
                  <c:v>-3.2851705604606352</c:v>
                </c:pt>
                <c:pt idx="233">
                  <c:v>-3.4771811362411351</c:v>
                </c:pt>
                <c:pt idx="234">
                  <c:v>-3.5390976568378694</c:v>
                </c:pt>
                <c:pt idx="235">
                  <c:v>-3.5012702432987428</c:v>
                </c:pt>
                <c:pt idx="236">
                  <c:v>-3.3697209918696109</c:v>
                </c:pt>
                <c:pt idx="237">
                  <c:v>-3.3523323307949888</c:v>
                </c:pt>
                <c:pt idx="238">
                  <c:v>-3.2712981998683945</c:v>
                </c:pt>
                <c:pt idx="239">
                  <c:v>-3.0548561446260152</c:v>
                </c:pt>
                <c:pt idx="240">
                  <c:v>-2.8446955496980766</c:v>
                </c:pt>
                <c:pt idx="241">
                  <c:v>-2.7262061621665579</c:v>
                </c:pt>
                <c:pt idx="242">
                  <c:v>-2.615927377296746</c:v>
                </c:pt>
                <c:pt idx="243">
                  <c:v>-2.8048052995122457</c:v>
                </c:pt>
                <c:pt idx="244">
                  <c:v>-2.8191066301974437</c:v>
                </c:pt>
                <c:pt idx="245">
                  <c:v>-2.5799316689880567</c:v>
                </c:pt>
                <c:pt idx="246">
                  <c:v>-2.522492410866636</c:v>
                </c:pt>
                <c:pt idx="247">
                  <c:v>-2.3224440669807644</c:v>
                </c:pt>
                <c:pt idx="248">
                  <c:v>-2.5129734682341893</c:v>
                </c:pt>
                <c:pt idx="249">
                  <c:v>-2.5088164364536412</c:v>
                </c:pt>
                <c:pt idx="250">
                  <c:v>-2.3978182198464788</c:v>
                </c:pt>
                <c:pt idx="251">
                  <c:v>-2.498310902233448</c:v>
                </c:pt>
                <c:pt idx="252">
                  <c:v>-2.4185249009696785</c:v>
                </c:pt>
                <c:pt idx="253">
                  <c:v>-2.3363694805178739</c:v>
                </c:pt>
                <c:pt idx="254">
                  <c:v>-2.3680177095891111</c:v>
                </c:pt>
                <c:pt idx="255">
                  <c:v>-2.3152394828083742</c:v>
                </c:pt>
                <c:pt idx="256">
                  <c:v>-2.3318824836917815</c:v>
                </c:pt>
                <c:pt idx="257">
                  <c:v>-2.3494446563547462</c:v>
                </c:pt>
                <c:pt idx="258">
                  <c:v>-2.279233477814846</c:v>
                </c:pt>
                <c:pt idx="259">
                  <c:v>-2.3156137551222931</c:v>
                </c:pt>
                <c:pt idx="260">
                  <c:v>-2.2432833869955928</c:v>
                </c:pt>
                <c:pt idx="261">
                  <c:v>-2.2119605460404954</c:v>
                </c:pt>
                <c:pt idx="262">
                  <c:v>-2.2043488103026951</c:v>
                </c:pt>
                <c:pt idx="263">
                  <c:v>-2.1759583208048765</c:v>
                </c:pt>
                <c:pt idx="264">
                  <c:v>-2.4367366063258853</c:v>
                </c:pt>
                <c:pt idx="265">
                  <c:v>-2.2707070725849734</c:v>
                </c:pt>
                <c:pt idx="266">
                  <c:v>-2.2969773523468966</c:v>
                </c:pt>
                <c:pt idx="267">
                  <c:v>-2.2798720801638401</c:v>
                </c:pt>
                <c:pt idx="268">
                  <c:v>-2.2689054675466283</c:v>
                </c:pt>
                <c:pt idx="269">
                  <c:v>-2.2743433103686019</c:v>
                </c:pt>
                <c:pt idx="270">
                  <c:v>-2.8084286898310826</c:v>
                </c:pt>
                <c:pt idx="271">
                  <c:v>-2.9515162189651267</c:v>
                </c:pt>
                <c:pt idx="272">
                  <c:v>-2.9770292871374395</c:v>
                </c:pt>
                <c:pt idx="273">
                  <c:v>-3.0820545510802102</c:v>
                </c:pt>
                <c:pt idx="274">
                  <c:v>-3.0334971923375522</c:v>
                </c:pt>
                <c:pt idx="275">
                  <c:v>-2.9222631903476608</c:v>
                </c:pt>
                <c:pt idx="276">
                  <c:v>-2.685155059991887</c:v>
                </c:pt>
                <c:pt idx="277">
                  <c:v>-2.6301328831018944</c:v>
                </c:pt>
                <c:pt idx="278">
                  <c:v>-2.549516158390599</c:v>
                </c:pt>
                <c:pt idx="279">
                  <c:v>-2.2465983570962771</c:v>
                </c:pt>
                <c:pt idx="280">
                  <c:v>-1.8506719895604435</c:v>
                </c:pt>
                <c:pt idx="281">
                  <c:v>-1.7598311744373225</c:v>
                </c:pt>
                <c:pt idx="282">
                  <c:v>-1.5593598157454147</c:v>
                </c:pt>
                <c:pt idx="283">
                  <c:v>-1.1267921892375501</c:v>
                </c:pt>
                <c:pt idx="284">
                  <c:v>-0.97800001048723106</c:v>
                </c:pt>
                <c:pt idx="285">
                  <c:v>-0.76005409906281984</c:v>
                </c:pt>
                <c:pt idx="286">
                  <c:v>-0.51012198244931761</c:v>
                </c:pt>
                <c:pt idx="287">
                  <c:v>-0.26938139804705791</c:v>
                </c:pt>
                <c:pt idx="288">
                  <c:v>9.5682443164442244E-2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76-470A-BE0D-AB4C825C2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439468208"/>
        <c:axId val="-439461680"/>
      </c:lineChart>
      <c:dateAx>
        <c:axId val="-43946820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pt-BR"/>
          </a:p>
        </c:txPr>
        <c:crossAx val="-439461680"/>
        <c:crosses val="autoZero"/>
        <c:auto val="1"/>
        <c:lblOffset val="100"/>
        <c:baseTimeUnit val="months"/>
      </c:dateAx>
      <c:valAx>
        <c:axId val="-43946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pt-BR"/>
          </a:p>
        </c:txPr>
        <c:crossAx val="-43946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Cambria" panose="02040503050406030204" pitchFamily="18" charset="0"/>
          <a:ea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'G2'!$B$4</c:f>
              <c:strCache>
                <c:ptCount val="1"/>
                <c:pt idx="0">
                  <c:v>Intervalo inferior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'G2'!$A$5:$A$108</c:f>
              <c:numCache>
                <c:formatCode>mmm\-yy</c:formatCode>
                <c:ptCount val="104"/>
                <c:pt idx="0">
                  <c:v>35125</c:v>
                </c:pt>
                <c:pt idx="1">
                  <c:v>35217</c:v>
                </c:pt>
                <c:pt idx="2">
                  <c:v>35309</c:v>
                </c:pt>
                <c:pt idx="3">
                  <c:v>35400</c:v>
                </c:pt>
                <c:pt idx="4">
                  <c:v>35490</c:v>
                </c:pt>
                <c:pt idx="5">
                  <c:v>35582</c:v>
                </c:pt>
                <c:pt idx="6">
                  <c:v>35674</c:v>
                </c:pt>
                <c:pt idx="7">
                  <c:v>35765</c:v>
                </c:pt>
                <c:pt idx="8">
                  <c:v>35855</c:v>
                </c:pt>
                <c:pt idx="9">
                  <c:v>35947</c:v>
                </c:pt>
                <c:pt idx="10">
                  <c:v>36039</c:v>
                </c:pt>
                <c:pt idx="11">
                  <c:v>36130</c:v>
                </c:pt>
                <c:pt idx="12">
                  <c:v>36220</c:v>
                </c:pt>
                <c:pt idx="13">
                  <c:v>36312</c:v>
                </c:pt>
                <c:pt idx="14">
                  <c:v>36404</c:v>
                </c:pt>
                <c:pt idx="15">
                  <c:v>36495</c:v>
                </c:pt>
                <c:pt idx="16">
                  <c:v>36586</c:v>
                </c:pt>
                <c:pt idx="17">
                  <c:v>36678</c:v>
                </c:pt>
                <c:pt idx="18">
                  <c:v>36770</c:v>
                </c:pt>
                <c:pt idx="19">
                  <c:v>36861</c:v>
                </c:pt>
                <c:pt idx="20">
                  <c:v>36951</c:v>
                </c:pt>
                <c:pt idx="21">
                  <c:v>37043</c:v>
                </c:pt>
                <c:pt idx="22">
                  <c:v>37135</c:v>
                </c:pt>
                <c:pt idx="23">
                  <c:v>37226</c:v>
                </c:pt>
                <c:pt idx="24">
                  <c:v>37316</c:v>
                </c:pt>
                <c:pt idx="25">
                  <c:v>37408</c:v>
                </c:pt>
                <c:pt idx="26">
                  <c:v>37500</c:v>
                </c:pt>
                <c:pt idx="27">
                  <c:v>37591</c:v>
                </c:pt>
                <c:pt idx="28">
                  <c:v>37681</c:v>
                </c:pt>
                <c:pt idx="29">
                  <c:v>37773</c:v>
                </c:pt>
                <c:pt idx="30">
                  <c:v>37865</c:v>
                </c:pt>
                <c:pt idx="31">
                  <c:v>37956</c:v>
                </c:pt>
                <c:pt idx="32">
                  <c:v>38047</c:v>
                </c:pt>
                <c:pt idx="33">
                  <c:v>38139</c:v>
                </c:pt>
                <c:pt idx="34">
                  <c:v>38231</c:v>
                </c:pt>
                <c:pt idx="35">
                  <c:v>38322</c:v>
                </c:pt>
                <c:pt idx="36">
                  <c:v>38412</c:v>
                </c:pt>
                <c:pt idx="37">
                  <c:v>38504</c:v>
                </c:pt>
                <c:pt idx="38">
                  <c:v>38596</c:v>
                </c:pt>
                <c:pt idx="39">
                  <c:v>38687</c:v>
                </c:pt>
                <c:pt idx="40">
                  <c:v>38777</c:v>
                </c:pt>
                <c:pt idx="41">
                  <c:v>38869</c:v>
                </c:pt>
                <c:pt idx="42">
                  <c:v>38961</c:v>
                </c:pt>
                <c:pt idx="43">
                  <c:v>39052</c:v>
                </c:pt>
                <c:pt idx="44">
                  <c:v>39142</c:v>
                </c:pt>
                <c:pt idx="45">
                  <c:v>39234</c:v>
                </c:pt>
                <c:pt idx="46">
                  <c:v>39326</c:v>
                </c:pt>
                <c:pt idx="47">
                  <c:v>39417</c:v>
                </c:pt>
                <c:pt idx="48">
                  <c:v>39508</c:v>
                </c:pt>
                <c:pt idx="49">
                  <c:v>39600</c:v>
                </c:pt>
                <c:pt idx="50">
                  <c:v>39692</c:v>
                </c:pt>
                <c:pt idx="51">
                  <c:v>39783</c:v>
                </c:pt>
                <c:pt idx="52">
                  <c:v>39873</c:v>
                </c:pt>
                <c:pt idx="53">
                  <c:v>39965</c:v>
                </c:pt>
                <c:pt idx="54">
                  <c:v>40057</c:v>
                </c:pt>
                <c:pt idx="55">
                  <c:v>40148</c:v>
                </c:pt>
                <c:pt idx="56">
                  <c:v>40238</c:v>
                </c:pt>
                <c:pt idx="57">
                  <c:v>40330</c:v>
                </c:pt>
                <c:pt idx="58">
                  <c:v>40422</c:v>
                </c:pt>
                <c:pt idx="59">
                  <c:v>40513</c:v>
                </c:pt>
                <c:pt idx="60">
                  <c:v>40603</c:v>
                </c:pt>
                <c:pt idx="61">
                  <c:v>40695</c:v>
                </c:pt>
                <c:pt idx="62">
                  <c:v>40787</c:v>
                </c:pt>
                <c:pt idx="63">
                  <c:v>40878</c:v>
                </c:pt>
                <c:pt idx="64">
                  <c:v>40969</c:v>
                </c:pt>
                <c:pt idx="65">
                  <c:v>41061</c:v>
                </c:pt>
                <c:pt idx="66">
                  <c:v>41153</c:v>
                </c:pt>
                <c:pt idx="67">
                  <c:v>41244</c:v>
                </c:pt>
                <c:pt idx="68">
                  <c:v>41334</c:v>
                </c:pt>
                <c:pt idx="69">
                  <c:v>41426</c:v>
                </c:pt>
                <c:pt idx="70">
                  <c:v>41518</c:v>
                </c:pt>
                <c:pt idx="71">
                  <c:v>41609</c:v>
                </c:pt>
                <c:pt idx="72">
                  <c:v>41699</c:v>
                </c:pt>
                <c:pt idx="73">
                  <c:v>41791</c:v>
                </c:pt>
                <c:pt idx="74">
                  <c:v>41883</c:v>
                </c:pt>
                <c:pt idx="75">
                  <c:v>41974</c:v>
                </c:pt>
                <c:pt idx="76">
                  <c:v>42064</c:v>
                </c:pt>
                <c:pt idx="77">
                  <c:v>42156</c:v>
                </c:pt>
                <c:pt idx="78">
                  <c:v>42248</c:v>
                </c:pt>
                <c:pt idx="79">
                  <c:v>42339</c:v>
                </c:pt>
                <c:pt idx="80">
                  <c:v>42430</c:v>
                </c:pt>
                <c:pt idx="81">
                  <c:v>42522</c:v>
                </c:pt>
                <c:pt idx="82">
                  <c:v>42614</c:v>
                </c:pt>
                <c:pt idx="83">
                  <c:v>42705</c:v>
                </c:pt>
                <c:pt idx="84">
                  <c:v>42795</c:v>
                </c:pt>
                <c:pt idx="85">
                  <c:v>42887</c:v>
                </c:pt>
                <c:pt idx="86">
                  <c:v>42979</c:v>
                </c:pt>
                <c:pt idx="87">
                  <c:v>43070</c:v>
                </c:pt>
                <c:pt idx="88">
                  <c:v>43160</c:v>
                </c:pt>
                <c:pt idx="89">
                  <c:v>43252</c:v>
                </c:pt>
                <c:pt idx="90">
                  <c:v>43344</c:v>
                </c:pt>
                <c:pt idx="91">
                  <c:v>43435</c:v>
                </c:pt>
                <c:pt idx="92">
                  <c:v>43525</c:v>
                </c:pt>
                <c:pt idx="93">
                  <c:v>43617</c:v>
                </c:pt>
                <c:pt idx="94">
                  <c:v>43709</c:v>
                </c:pt>
                <c:pt idx="95">
                  <c:v>43800</c:v>
                </c:pt>
                <c:pt idx="96">
                  <c:v>43891</c:v>
                </c:pt>
                <c:pt idx="97">
                  <c:v>43983</c:v>
                </c:pt>
                <c:pt idx="98">
                  <c:v>44075</c:v>
                </c:pt>
                <c:pt idx="99">
                  <c:v>44166</c:v>
                </c:pt>
                <c:pt idx="100">
                  <c:v>44256</c:v>
                </c:pt>
                <c:pt idx="101">
                  <c:v>44348</c:v>
                </c:pt>
                <c:pt idx="102">
                  <c:v>44440</c:v>
                </c:pt>
                <c:pt idx="103">
                  <c:v>44531</c:v>
                </c:pt>
              </c:numCache>
            </c:numRef>
          </c:cat>
          <c:val>
            <c:numRef>
              <c:f>'G2'!$B$5:$B$108</c:f>
              <c:numCache>
                <c:formatCode>#,##0.0</c:formatCode>
                <c:ptCount val="104"/>
                <c:pt idx="0">
                  <c:v>-1.5</c:v>
                </c:pt>
                <c:pt idx="1">
                  <c:v>-1.53</c:v>
                </c:pt>
                <c:pt idx="2">
                  <c:v>-0.79</c:v>
                </c:pt>
                <c:pt idx="3">
                  <c:v>-0.54</c:v>
                </c:pt>
                <c:pt idx="4">
                  <c:v>0.04</c:v>
                </c:pt>
                <c:pt idx="5">
                  <c:v>0.11</c:v>
                </c:pt>
                <c:pt idx="6">
                  <c:v>-0.21</c:v>
                </c:pt>
                <c:pt idx="7">
                  <c:v>-1.66</c:v>
                </c:pt>
                <c:pt idx="8">
                  <c:v>-2.4</c:v>
                </c:pt>
                <c:pt idx="9">
                  <c:v>-1.76</c:v>
                </c:pt>
                <c:pt idx="10">
                  <c:v>-2.73</c:v>
                </c:pt>
                <c:pt idx="11">
                  <c:v>-4.0199999999999996</c:v>
                </c:pt>
                <c:pt idx="12">
                  <c:v>-4.05</c:v>
                </c:pt>
                <c:pt idx="13">
                  <c:v>-3.64</c:v>
                </c:pt>
                <c:pt idx="14">
                  <c:v>-2.75</c:v>
                </c:pt>
                <c:pt idx="15">
                  <c:v>-3.08</c:v>
                </c:pt>
                <c:pt idx="16">
                  <c:v>-2.59</c:v>
                </c:pt>
                <c:pt idx="17">
                  <c:v>-1.66</c:v>
                </c:pt>
                <c:pt idx="18">
                  <c:v>-1.6399999999999997</c:v>
                </c:pt>
                <c:pt idx="19">
                  <c:v>-1.47</c:v>
                </c:pt>
                <c:pt idx="20">
                  <c:v>-1.26</c:v>
                </c:pt>
                <c:pt idx="21">
                  <c:v>-2.5499999999999998</c:v>
                </c:pt>
                <c:pt idx="22">
                  <c:v>-4.04</c:v>
                </c:pt>
                <c:pt idx="23">
                  <c:v>-3.7800000000000002</c:v>
                </c:pt>
                <c:pt idx="24">
                  <c:v>-3.2799999999999994</c:v>
                </c:pt>
                <c:pt idx="25">
                  <c:v>-3.7800000000000002</c:v>
                </c:pt>
                <c:pt idx="26">
                  <c:v>-4.4000000000000004</c:v>
                </c:pt>
                <c:pt idx="27">
                  <c:v>-3.19</c:v>
                </c:pt>
                <c:pt idx="28">
                  <c:v>-2.54</c:v>
                </c:pt>
                <c:pt idx="29">
                  <c:v>-3.88</c:v>
                </c:pt>
                <c:pt idx="30">
                  <c:v>-4.5599999999999996</c:v>
                </c:pt>
                <c:pt idx="31">
                  <c:v>-2.94</c:v>
                </c:pt>
                <c:pt idx="32">
                  <c:v>-2.48</c:v>
                </c:pt>
                <c:pt idx="33">
                  <c:v>-2.0499999999999998</c:v>
                </c:pt>
                <c:pt idx="34">
                  <c:v>-1.53</c:v>
                </c:pt>
                <c:pt idx="35">
                  <c:v>-0.89</c:v>
                </c:pt>
                <c:pt idx="36">
                  <c:v>-0.91999999999999993</c:v>
                </c:pt>
                <c:pt idx="37">
                  <c:v>-1.6399999999999997</c:v>
                </c:pt>
                <c:pt idx="38">
                  <c:v>-2.56</c:v>
                </c:pt>
                <c:pt idx="39">
                  <c:v>-2.52</c:v>
                </c:pt>
                <c:pt idx="40">
                  <c:v>-1.54</c:v>
                </c:pt>
                <c:pt idx="41">
                  <c:v>-1.77</c:v>
                </c:pt>
                <c:pt idx="42">
                  <c:v>-1.22</c:v>
                </c:pt>
                <c:pt idx="43">
                  <c:v>-1.04</c:v>
                </c:pt>
                <c:pt idx="44">
                  <c:v>-0.32</c:v>
                </c:pt>
                <c:pt idx="45">
                  <c:v>0.13</c:v>
                </c:pt>
                <c:pt idx="46">
                  <c:v>0.66</c:v>
                </c:pt>
                <c:pt idx="47">
                  <c:v>1.56</c:v>
                </c:pt>
                <c:pt idx="48">
                  <c:v>2</c:v>
                </c:pt>
                <c:pt idx="49">
                  <c:v>1.87</c:v>
                </c:pt>
                <c:pt idx="50">
                  <c:v>1.9900000000000002</c:v>
                </c:pt>
                <c:pt idx="51">
                  <c:v>-1.02</c:v>
                </c:pt>
                <c:pt idx="52">
                  <c:v>-3.9800000000000004</c:v>
                </c:pt>
                <c:pt idx="53">
                  <c:v>-3.2799999999999994</c:v>
                </c:pt>
                <c:pt idx="54">
                  <c:v>-1.86</c:v>
                </c:pt>
                <c:pt idx="55">
                  <c:v>-0.19</c:v>
                </c:pt>
                <c:pt idx="56">
                  <c:v>0.81999999999999984</c:v>
                </c:pt>
                <c:pt idx="57">
                  <c:v>1.79</c:v>
                </c:pt>
                <c:pt idx="58">
                  <c:v>1.96</c:v>
                </c:pt>
                <c:pt idx="59">
                  <c:v>2.1800000000000002</c:v>
                </c:pt>
                <c:pt idx="60">
                  <c:v>1.67</c:v>
                </c:pt>
                <c:pt idx="61">
                  <c:v>1.76</c:v>
                </c:pt>
                <c:pt idx="62">
                  <c:v>1.1599999999999999</c:v>
                </c:pt>
                <c:pt idx="63">
                  <c:v>0.96</c:v>
                </c:pt>
                <c:pt idx="64">
                  <c:v>0.81000000000000016</c:v>
                </c:pt>
                <c:pt idx="65">
                  <c:v>0.91999999999999993</c:v>
                </c:pt>
                <c:pt idx="66">
                  <c:v>0.95</c:v>
                </c:pt>
                <c:pt idx="67">
                  <c:v>0.78</c:v>
                </c:pt>
                <c:pt idx="68">
                  <c:v>0.76</c:v>
                </c:pt>
                <c:pt idx="69">
                  <c:v>0.89</c:v>
                </c:pt>
                <c:pt idx="70">
                  <c:v>0.86</c:v>
                </c:pt>
                <c:pt idx="71">
                  <c:v>0.86</c:v>
                </c:pt>
                <c:pt idx="72">
                  <c:v>0.68</c:v>
                </c:pt>
                <c:pt idx="73">
                  <c:v>-0.09</c:v>
                </c:pt>
                <c:pt idx="74">
                  <c:v>-1.08</c:v>
                </c:pt>
                <c:pt idx="75">
                  <c:v>-1.87</c:v>
                </c:pt>
                <c:pt idx="76">
                  <c:v>-3.1400000000000006</c:v>
                </c:pt>
                <c:pt idx="77">
                  <c:v>-4.88</c:v>
                </c:pt>
                <c:pt idx="78">
                  <c:v>-6.36</c:v>
                </c:pt>
                <c:pt idx="79">
                  <c:v>-6.8499999999999988</c:v>
                </c:pt>
                <c:pt idx="80">
                  <c:v>-7.73</c:v>
                </c:pt>
                <c:pt idx="81">
                  <c:v>-7.79</c:v>
                </c:pt>
                <c:pt idx="82">
                  <c:v>-7.42</c:v>
                </c:pt>
                <c:pt idx="83">
                  <c:v>-7.95</c:v>
                </c:pt>
                <c:pt idx="84">
                  <c:v>-7.66</c:v>
                </c:pt>
                <c:pt idx="85">
                  <c:v>-7.4700000000000006</c:v>
                </c:pt>
                <c:pt idx="86">
                  <c:v>-7.4499999999999993</c:v>
                </c:pt>
                <c:pt idx="87">
                  <c:v>-6.9</c:v>
                </c:pt>
                <c:pt idx="88">
                  <c:v>-6.34</c:v>
                </c:pt>
                <c:pt idx="89">
                  <c:v>-5.98</c:v>
                </c:pt>
                <c:pt idx="90">
                  <c:v>-6.02</c:v>
                </c:pt>
                <c:pt idx="91">
                  <c:v>-6.12</c:v>
                </c:pt>
                <c:pt idx="92">
                  <c:v>-6.34</c:v>
                </c:pt>
                <c:pt idx="93">
                  <c:v>-6.3</c:v>
                </c:pt>
                <c:pt idx="94">
                  <c:v>-5.83</c:v>
                </c:pt>
                <c:pt idx="95">
                  <c:v>-5.82</c:v>
                </c:pt>
                <c:pt idx="96">
                  <c:v>-5.78</c:v>
                </c:pt>
                <c:pt idx="97">
                  <c:v>-15.229999999999999</c:v>
                </c:pt>
                <c:pt idx="98">
                  <c:v>-7.0499999999999989</c:v>
                </c:pt>
                <c:pt idx="99">
                  <c:v>-4.28</c:v>
                </c:pt>
                <c:pt idx="100">
                  <c:v>-4.58</c:v>
                </c:pt>
                <c:pt idx="101">
                  <c:v>-4.66</c:v>
                </c:pt>
                <c:pt idx="102">
                  <c:v>-2.71</c:v>
                </c:pt>
                <c:pt idx="103">
                  <c:v>-2.56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76-470A-BE0D-AB4C825C2F38}"/>
            </c:ext>
          </c:extLst>
        </c:ser>
        <c:ser>
          <c:idx val="2"/>
          <c:order val="1"/>
          <c:tx>
            <c:strRef>
              <c:f>'G2'!$C$4</c:f>
              <c:strCache>
                <c:ptCount val="1"/>
                <c:pt idx="0">
                  <c:v>Hiato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'G2'!$A$5:$A$108</c:f>
              <c:numCache>
                <c:formatCode>mmm\-yy</c:formatCode>
                <c:ptCount val="104"/>
                <c:pt idx="0">
                  <c:v>35125</c:v>
                </c:pt>
                <c:pt idx="1">
                  <c:v>35217</c:v>
                </c:pt>
                <c:pt idx="2">
                  <c:v>35309</c:v>
                </c:pt>
                <c:pt idx="3">
                  <c:v>35400</c:v>
                </c:pt>
                <c:pt idx="4">
                  <c:v>35490</c:v>
                </c:pt>
                <c:pt idx="5">
                  <c:v>35582</c:v>
                </c:pt>
                <c:pt idx="6">
                  <c:v>35674</c:v>
                </c:pt>
                <c:pt idx="7">
                  <c:v>35765</c:v>
                </c:pt>
                <c:pt idx="8">
                  <c:v>35855</c:v>
                </c:pt>
                <c:pt idx="9">
                  <c:v>35947</c:v>
                </c:pt>
                <c:pt idx="10">
                  <c:v>36039</c:v>
                </c:pt>
                <c:pt idx="11">
                  <c:v>36130</c:v>
                </c:pt>
                <c:pt idx="12">
                  <c:v>36220</c:v>
                </c:pt>
                <c:pt idx="13">
                  <c:v>36312</c:v>
                </c:pt>
                <c:pt idx="14">
                  <c:v>36404</c:v>
                </c:pt>
                <c:pt idx="15">
                  <c:v>36495</c:v>
                </c:pt>
                <c:pt idx="16">
                  <c:v>36586</c:v>
                </c:pt>
                <c:pt idx="17">
                  <c:v>36678</c:v>
                </c:pt>
                <c:pt idx="18">
                  <c:v>36770</c:v>
                </c:pt>
                <c:pt idx="19">
                  <c:v>36861</c:v>
                </c:pt>
                <c:pt idx="20">
                  <c:v>36951</c:v>
                </c:pt>
                <c:pt idx="21">
                  <c:v>37043</c:v>
                </c:pt>
                <c:pt idx="22">
                  <c:v>37135</c:v>
                </c:pt>
                <c:pt idx="23">
                  <c:v>37226</c:v>
                </c:pt>
                <c:pt idx="24">
                  <c:v>37316</c:v>
                </c:pt>
                <c:pt idx="25">
                  <c:v>37408</c:v>
                </c:pt>
                <c:pt idx="26">
                  <c:v>37500</c:v>
                </c:pt>
                <c:pt idx="27">
                  <c:v>37591</c:v>
                </c:pt>
                <c:pt idx="28">
                  <c:v>37681</c:v>
                </c:pt>
                <c:pt idx="29">
                  <c:v>37773</c:v>
                </c:pt>
                <c:pt idx="30">
                  <c:v>37865</c:v>
                </c:pt>
                <c:pt idx="31">
                  <c:v>37956</c:v>
                </c:pt>
                <c:pt idx="32">
                  <c:v>38047</c:v>
                </c:pt>
                <c:pt idx="33">
                  <c:v>38139</c:v>
                </c:pt>
                <c:pt idx="34">
                  <c:v>38231</c:v>
                </c:pt>
                <c:pt idx="35">
                  <c:v>38322</c:v>
                </c:pt>
                <c:pt idx="36">
                  <c:v>38412</c:v>
                </c:pt>
                <c:pt idx="37">
                  <c:v>38504</c:v>
                </c:pt>
                <c:pt idx="38">
                  <c:v>38596</c:v>
                </c:pt>
                <c:pt idx="39">
                  <c:v>38687</c:v>
                </c:pt>
                <c:pt idx="40">
                  <c:v>38777</c:v>
                </c:pt>
                <c:pt idx="41">
                  <c:v>38869</c:v>
                </c:pt>
                <c:pt idx="42">
                  <c:v>38961</c:v>
                </c:pt>
                <c:pt idx="43">
                  <c:v>39052</c:v>
                </c:pt>
                <c:pt idx="44">
                  <c:v>39142</c:v>
                </c:pt>
                <c:pt idx="45">
                  <c:v>39234</c:v>
                </c:pt>
                <c:pt idx="46">
                  <c:v>39326</c:v>
                </c:pt>
                <c:pt idx="47">
                  <c:v>39417</c:v>
                </c:pt>
                <c:pt idx="48">
                  <c:v>39508</c:v>
                </c:pt>
                <c:pt idx="49">
                  <c:v>39600</c:v>
                </c:pt>
                <c:pt idx="50">
                  <c:v>39692</c:v>
                </c:pt>
                <c:pt idx="51">
                  <c:v>39783</c:v>
                </c:pt>
                <c:pt idx="52">
                  <c:v>39873</c:v>
                </c:pt>
                <c:pt idx="53">
                  <c:v>39965</c:v>
                </c:pt>
                <c:pt idx="54">
                  <c:v>40057</c:v>
                </c:pt>
                <c:pt idx="55">
                  <c:v>40148</c:v>
                </c:pt>
                <c:pt idx="56">
                  <c:v>40238</c:v>
                </c:pt>
                <c:pt idx="57">
                  <c:v>40330</c:v>
                </c:pt>
                <c:pt idx="58">
                  <c:v>40422</c:v>
                </c:pt>
                <c:pt idx="59">
                  <c:v>40513</c:v>
                </c:pt>
                <c:pt idx="60">
                  <c:v>40603</c:v>
                </c:pt>
                <c:pt idx="61">
                  <c:v>40695</c:v>
                </c:pt>
                <c:pt idx="62">
                  <c:v>40787</c:v>
                </c:pt>
                <c:pt idx="63">
                  <c:v>40878</c:v>
                </c:pt>
                <c:pt idx="64">
                  <c:v>40969</c:v>
                </c:pt>
                <c:pt idx="65">
                  <c:v>41061</c:v>
                </c:pt>
                <c:pt idx="66">
                  <c:v>41153</c:v>
                </c:pt>
                <c:pt idx="67">
                  <c:v>41244</c:v>
                </c:pt>
                <c:pt idx="68">
                  <c:v>41334</c:v>
                </c:pt>
                <c:pt idx="69">
                  <c:v>41426</c:v>
                </c:pt>
                <c:pt idx="70">
                  <c:v>41518</c:v>
                </c:pt>
                <c:pt idx="71">
                  <c:v>41609</c:v>
                </c:pt>
                <c:pt idx="72">
                  <c:v>41699</c:v>
                </c:pt>
                <c:pt idx="73">
                  <c:v>41791</c:v>
                </c:pt>
                <c:pt idx="74">
                  <c:v>41883</c:v>
                </c:pt>
                <c:pt idx="75">
                  <c:v>41974</c:v>
                </c:pt>
                <c:pt idx="76">
                  <c:v>42064</c:v>
                </c:pt>
                <c:pt idx="77">
                  <c:v>42156</c:v>
                </c:pt>
                <c:pt idx="78">
                  <c:v>42248</c:v>
                </c:pt>
                <c:pt idx="79">
                  <c:v>42339</c:v>
                </c:pt>
                <c:pt idx="80">
                  <c:v>42430</c:v>
                </c:pt>
                <c:pt idx="81">
                  <c:v>42522</c:v>
                </c:pt>
                <c:pt idx="82">
                  <c:v>42614</c:v>
                </c:pt>
                <c:pt idx="83">
                  <c:v>42705</c:v>
                </c:pt>
                <c:pt idx="84">
                  <c:v>42795</c:v>
                </c:pt>
                <c:pt idx="85">
                  <c:v>42887</c:v>
                </c:pt>
                <c:pt idx="86">
                  <c:v>42979</c:v>
                </c:pt>
                <c:pt idx="87">
                  <c:v>43070</c:v>
                </c:pt>
                <c:pt idx="88">
                  <c:v>43160</c:v>
                </c:pt>
                <c:pt idx="89">
                  <c:v>43252</c:v>
                </c:pt>
                <c:pt idx="90">
                  <c:v>43344</c:v>
                </c:pt>
                <c:pt idx="91">
                  <c:v>43435</c:v>
                </c:pt>
                <c:pt idx="92">
                  <c:v>43525</c:v>
                </c:pt>
                <c:pt idx="93">
                  <c:v>43617</c:v>
                </c:pt>
                <c:pt idx="94">
                  <c:v>43709</c:v>
                </c:pt>
                <c:pt idx="95">
                  <c:v>43800</c:v>
                </c:pt>
                <c:pt idx="96">
                  <c:v>43891</c:v>
                </c:pt>
                <c:pt idx="97">
                  <c:v>43983</c:v>
                </c:pt>
                <c:pt idx="98">
                  <c:v>44075</c:v>
                </c:pt>
                <c:pt idx="99">
                  <c:v>44166</c:v>
                </c:pt>
                <c:pt idx="100">
                  <c:v>44256</c:v>
                </c:pt>
                <c:pt idx="101">
                  <c:v>44348</c:v>
                </c:pt>
                <c:pt idx="102">
                  <c:v>44440</c:v>
                </c:pt>
                <c:pt idx="103">
                  <c:v>44531</c:v>
                </c:pt>
              </c:numCache>
            </c:numRef>
          </c:cat>
          <c:val>
            <c:numRef>
              <c:f>'G2'!$C$5:$C$108</c:f>
              <c:numCache>
                <c:formatCode>#,##0.0</c:formatCode>
                <c:ptCount val="104"/>
                <c:pt idx="0">
                  <c:v>-1.1499999999999999</c:v>
                </c:pt>
                <c:pt idx="1">
                  <c:v>-0.90000000000000013</c:v>
                </c:pt>
                <c:pt idx="2">
                  <c:v>1.4</c:v>
                </c:pt>
                <c:pt idx="3">
                  <c:v>0.16</c:v>
                </c:pt>
                <c:pt idx="4">
                  <c:v>0.95</c:v>
                </c:pt>
                <c:pt idx="5">
                  <c:v>0.34</c:v>
                </c:pt>
                <c:pt idx="6">
                  <c:v>0.37</c:v>
                </c:pt>
                <c:pt idx="7">
                  <c:v>0.24</c:v>
                </c:pt>
                <c:pt idx="8">
                  <c:v>-2.4</c:v>
                </c:pt>
                <c:pt idx="9">
                  <c:v>-1.47</c:v>
                </c:pt>
                <c:pt idx="10">
                  <c:v>-1.6500000000000001</c:v>
                </c:pt>
                <c:pt idx="11">
                  <c:v>-2.76</c:v>
                </c:pt>
                <c:pt idx="12">
                  <c:v>-2.59</c:v>
                </c:pt>
                <c:pt idx="13">
                  <c:v>-3.01</c:v>
                </c:pt>
                <c:pt idx="14">
                  <c:v>-2.75</c:v>
                </c:pt>
                <c:pt idx="15">
                  <c:v>-2.68</c:v>
                </c:pt>
                <c:pt idx="16">
                  <c:v>-2.4700000000000002</c:v>
                </c:pt>
                <c:pt idx="17">
                  <c:v>-1.6099999999999999</c:v>
                </c:pt>
                <c:pt idx="18">
                  <c:v>-0.7</c:v>
                </c:pt>
                <c:pt idx="19">
                  <c:v>-0.1</c:v>
                </c:pt>
                <c:pt idx="20">
                  <c:v>-0.51</c:v>
                </c:pt>
                <c:pt idx="21">
                  <c:v>-2.0699999999999998</c:v>
                </c:pt>
                <c:pt idx="22">
                  <c:v>-3.1400000000000006</c:v>
                </c:pt>
                <c:pt idx="23">
                  <c:v>-3.7800000000000002</c:v>
                </c:pt>
                <c:pt idx="24">
                  <c:v>-2.68</c:v>
                </c:pt>
                <c:pt idx="25">
                  <c:v>-2.3199999999999998</c:v>
                </c:pt>
                <c:pt idx="26">
                  <c:v>-2.21</c:v>
                </c:pt>
                <c:pt idx="27">
                  <c:v>-1.66</c:v>
                </c:pt>
                <c:pt idx="28">
                  <c:v>-2.4500000000000002</c:v>
                </c:pt>
                <c:pt idx="29">
                  <c:v>-3.39</c:v>
                </c:pt>
                <c:pt idx="30">
                  <c:v>-2.63</c:v>
                </c:pt>
                <c:pt idx="31">
                  <c:v>-2.02</c:v>
                </c:pt>
                <c:pt idx="32">
                  <c:v>-1.36</c:v>
                </c:pt>
                <c:pt idx="33">
                  <c:v>0.14000000000000001</c:v>
                </c:pt>
                <c:pt idx="34">
                  <c:v>0.66</c:v>
                </c:pt>
                <c:pt idx="35">
                  <c:v>0.38</c:v>
                </c:pt>
                <c:pt idx="36">
                  <c:v>0.2</c:v>
                </c:pt>
                <c:pt idx="37">
                  <c:v>0.55000000000000004</c:v>
                </c:pt>
                <c:pt idx="38">
                  <c:v>-1.04</c:v>
                </c:pt>
                <c:pt idx="39">
                  <c:v>-0.6</c:v>
                </c:pt>
                <c:pt idx="40">
                  <c:v>0.5</c:v>
                </c:pt>
                <c:pt idx="41">
                  <c:v>-0.13</c:v>
                </c:pt>
                <c:pt idx="42">
                  <c:v>0.33</c:v>
                </c:pt>
                <c:pt idx="43">
                  <c:v>0.8</c:v>
                </c:pt>
                <c:pt idx="44">
                  <c:v>1.8500000000000003</c:v>
                </c:pt>
                <c:pt idx="45">
                  <c:v>2.3199999999999998</c:v>
                </c:pt>
                <c:pt idx="46">
                  <c:v>2.21</c:v>
                </c:pt>
                <c:pt idx="47">
                  <c:v>2.79</c:v>
                </c:pt>
                <c:pt idx="48">
                  <c:v>2.75</c:v>
                </c:pt>
                <c:pt idx="49">
                  <c:v>3.84</c:v>
                </c:pt>
                <c:pt idx="50">
                  <c:v>4.05</c:v>
                </c:pt>
                <c:pt idx="51">
                  <c:v>-1.02</c:v>
                </c:pt>
                <c:pt idx="52">
                  <c:v>-2.95</c:v>
                </c:pt>
                <c:pt idx="53">
                  <c:v>-2.06</c:v>
                </c:pt>
                <c:pt idx="54">
                  <c:v>-0.81000000000000016</c:v>
                </c:pt>
                <c:pt idx="55">
                  <c:v>0.95</c:v>
                </c:pt>
                <c:pt idx="56">
                  <c:v>2.19</c:v>
                </c:pt>
                <c:pt idx="57">
                  <c:v>2.35</c:v>
                </c:pt>
                <c:pt idx="58">
                  <c:v>2.4900000000000002</c:v>
                </c:pt>
                <c:pt idx="59">
                  <c:v>2.92</c:v>
                </c:pt>
                <c:pt idx="60">
                  <c:v>3.26</c:v>
                </c:pt>
                <c:pt idx="61">
                  <c:v>3.4099999999999997</c:v>
                </c:pt>
                <c:pt idx="62">
                  <c:v>2.37</c:v>
                </c:pt>
                <c:pt idx="63">
                  <c:v>2.66</c:v>
                </c:pt>
                <c:pt idx="64">
                  <c:v>0.81000000000000016</c:v>
                </c:pt>
                <c:pt idx="65">
                  <c:v>1.19</c:v>
                </c:pt>
                <c:pt idx="66">
                  <c:v>2.4900000000000002</c:v>
                </c:pt>
                <c:pt idx="67">
                  <c:v>1.78</c:v>
                </c:pt>
                <c:pt idx="68">
                  <c:v>1.59</c:v>
                </c:pt>
                <c:pt idx="69">
                  <c:v>2.59</c:v>
                </c:pt>
                <c:pt idx="70">
                  <c:v>2.46</c:v>
                </c:pt>
                <c:pt idx="71">
                  <c:v>1.94</c:v>
                </c:pt>
                <c:pt idx="72">
                  <c:v>2.31</c:v>
                </c:pt>
                <c:pt idx="73">
                  <c:v>0.34</c:v>
                </c:pt>
                <c:pt idx="74">
                  <c:v>-0.06</c:v>
                </c:pt>
                <c:pt idx="75">
                  <c:v>-0.12</c:v>
                </c:pt>
                <c:pt idx="76">
                  <c:v>-1.03</c:v>
                </c:pt>
                <c:pt idx="77">
                  <c:v>-3.6799999999999997</c:v>
                </c:pt>
                <c:pt idx="78">
                  <c:v>-5.0999999999999996</c:v>
                </c:pt>
                <c:pt idx="79">
                  <c:v>-5.66</c:v>
                </c:pt>
                <c:pt idx="80">
                  <c:v>-7.07</c:v>
                </c:pt>
                <c:pt idx="81">
                  <c:v>-6.35</c:v>
                </c:pt>
                <c:pt idx="82">
                  <c:v>-6.39</c:v>
                </c:pt>
                <c:pt idx="83">
                  <c:v>-6.67</c:v>
                </c:pt>
                <c:pt idx="84">
                  <c:v>-6.03</c:v>
                </c:pt>
                <c:pt idx="85">
                  <c:v>-5.66</c:v>
                </c:pt>
                <c:pt idx="86">
                  <c:v>-5.59</c:v>
                </c:pt>
                <c:pt idx="87">
                  <c:v>-5.4</c:v>
                </c:pt>
                <c:pt idx="88">
                  <c:v>-5.17</c:v>
                </c:pt>
                <c:pt idx="89">
                  <c:v>-4.99</c:v>
                </c:pt>
                <c:pt idx="90">
                  <c:v>-4.79</c:v>
                </c:pt>
                <c:pt idx="91">
                  <c:v>-5.6</c:v>
                </c:pt>
                <c:pt idx="92">
                  <c:v>-5.84</c:v>
                </c:pt>
                <c:pt idx="93">
                  <c:v>-6.16</c:v>
                </c:pt>
                <c:pt idx="94">
                  <c:v>-5.83</c:v>
                </c:pt>
                <c:pt idx="95">
                  <c:v>-5.82</c:v>
                </c:pt>
                <c:pt idx="96">
                  <c:v>-5.78</c:v>
                </c:pt>
                <c:pt idx="97">
                  <c:v>-13.04</c:v>
                </c:pt>
                <c:pt idx="98">
                  <c:v>-5.14</c:v>
                </c:pt>
                <c:pt idx="99">
                  <c:v>-3.4361484404196063</c:v>
                </c:pt>
                <c:pt idx="100">
                  <c:v>-2.39</c:v>
                </c:pt>
                <c:pt idx="101">
                  <c:v>-2.63</c:v>
                </c:pt>
                <c:pt idx="102">
                  <c:v>-2.62</c:v>
                </c:pt>
                <c:pt idx="103">
                  <c:v>-1.6399999999999997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76-470A-BE0D-AB4C825C2F38}"/>
            </c:ext>
          </c:extLst>
        </c:ser>
        <c:ser>
          <c:idx val="0"/>
          <c:order val="2"/>
          <c:tx>
            <c:strRef>
              <c:f>'G2'!$D$4</c:f>
              <c:strCache>
                <c:ptCount val="1"/>
                <c:pt idx="0">
                  <c:v>Intervalo superior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'G2'!$A$5:$A$108</c:f>
              <c:numCache>
                <c:formatCode>mmm\-yy</c:formatCode>
                <c:ptCount val="104"/>
                <c:pt idx="0">
                  <c:v>35125</c:v>
                </c:pt>
                <c:pt idx="1">
                  <c:v>35217</c:v>
                </c:pt>
                <c:pt idx="2">
                  <c:v>35309</c:v>
                </c:pt>
                <c:pt idx="3">
                  <c:v>35400</c:v>
                </c:pt>
                <c:pt idx="4">
                  <c:v>35490</c:v>
                </c:pt>
                <c:pt idx="5">
                  <c:v>35582</c:v>
                </c:pt>
                <c:pt idx="6">
                  <c:v>35674</c:v>
                </c:pt>
                <c:pt idx="7">
                  <c:v>35765</c:v>
                </c:pt>
                <c:pt idx="8">
                  <c:v>35855</c:v>
                </c:pt>
                <c:pt idx="9">
                  <c:v>35947</c:v>
                </c:pt>
                <c:pt idx="10">
                  <c:v>36039</c:v>
                </c:pt>
                <c:pt idx="11">
                  <c:v>36130</c:v>
                </c:pt>
                <c:pt idx="12">
                  <c:v>36220</c:v>
                </c:pt>
                <c:pt idx="13">
                  <c:v>36312</c:v>
                </c:pt>
                <c:pt idx="14">
                  <c:v>36404</c:v>
                </c:pt>
                <c:pt idx="15">
                  <c:v>36495</c:v>
                </c:pt>
                <c:pt idx="16">
                  <c:v>36586</c:v>
                </c:pt>
                <c:pt idx="17">
                  <c:v>36678</c:v>
                </c:pt>
                <c:pt idx="18">
                  <c:v>36770</c:v>
                </c:pt>
                <c:pt idx="19">
                  <c:v>36861</c:v>
                </c:pt>
                <c:pt idx="20">
                  <c:v>36951</c:v>
                </c:pt>
                <c:pt idx="21">
                  <c:v>37043</c:v>
                </c:pt>
                <c:pt idx="22">
                  <c:v>37135</c:v>
                </c:pt>
                <c:pt idx="23">
                  <c:v>37226</c:v>
                </c:pt>
                <c:pt idx="24">
                  <c:v>37316</c:v>
                </c:pt>
                <c:pt idx="25">
                  <c:v>37408</c:v>
                </c:pt>
                <c:pt idx="26">
                  <c:v>37500</c:v>
                </c:pt>
                <c:pt idx="27">
                  <c:v>37591</c:v>
                </c:pt>
                <c:pt idx="28">
                  <c:v>37681</c:v>
                </c:pt>
                <c:pt idx="29">
                  <c:v>37773</c:v>
                </c:pt>
                <c:pt idx="30">
                  <c:v>37865</c:v>
                </c:pt>
                <c:pt idx="31">
                  <c:v>37956</c:v>
                </c:pt>
                <c:pt idx="32">
                  <c:v>38047</c:v>
                </c:pt>
                <c:pt idx="33">
                  <c:v>38139</c:v>
                </c:pt>
                <c:pt idx="34">
                  <c:v>38231</c:v>
                </c:pt>
                <c:pt idx="35">
                  <c:v>38322</c:v>
                </c:pt>
                <c:pt idx="36">
                  <c:v>38412</c:v>
                </c:pt>
                <c:pt idx="37">
                  <c:v>38504</c:v>
                </c:pt>
                <c:pt idx="38">
                  <c:v>38596</c:v>
                </c:pt>
                <c:pt idx="39">
                  <c:v>38687</c:v>
                </c:pt>
                <c:pt idx="40">
                  <c:v>38777</c:v>
                </c:pt>
                <c:pt idx="41">
                  <c:v>38869</c:v>
                </c:pt>
                <c:pt idx="42">
                  <c:v>38961</c:v>
                </c:pt>
                <c:pt idx="43">
                  <c:v>39052</c:v>
                </c:pt>
                <c:pt idx="44">
                  <c:v>39142</c:v>
                </c:pt>
                <c:pt idx="45">
                  <c:v>39234</c:v>
                </c:pt>
                <c:pt idx="46">
                  <c:v>39326</c:v>
                </c:pt>
                <c:pt idx="47">
                  <c:v>39417</c:v>
                </c:pt>
                <c:pt idx="48">
                  <c:v>39508</c:v>
                </c:pt>
                <c:pt idx="49">
                  <c:v>39600</c:v>
                </c:pt>
                <c:pt idx="50">
                  <c:v>39692</c:v>
                </c:pt>
                <c:pt idx="51">
                  <c:v>39783</c:v>
                </c:pt>
                <c:pt idx="52">
                  <c:v>39873</c:v>
                </c:pt>
                <c:pt idx="53">
                  <c:v>39965</c:v>
                </c:pt>
                <c:pt idx="54">
                  <c:v>40057</c:v>
                </c:pt>
                <c:pt idx="55">
                  <c:v>40148</c:v>
                </c:pt>
                <c:pt idx="56">
                  <c:v>40238</c:v>
                </c:pt>
                <c:pt idx="57">
                  <c:v>40330</c:v>
                </c:pt>
                <c:pt idx="58">
                  <c:v>40422</c:v>
                </c:pt>
                <c:pt idx="59">
                  <c:v>40513</c:v>
                </c:pt>
                <c:pt idx="60">
                  <c:v>40603</c:v>
                </c:pt>
                <c:pt idx="61">
                  <c:v>40695</c:v>
                </c:pt>
                <c:pt idx="62">
                  <c:v>40787</c:v>
                </c:pt>
                <c:pt idx="63">
                  <c:v>40878</c:v>
                </c:pt>
                <c:pt idx="64">
                  <c:v>40969</c:v>
                </c:pt>
                <c:pt idx="65">
                  <c:v>41061</c:v>
                </c:pt>
                <c:pt idx="66">
                  <c:v>41153</c:v>
                </c:pt>
                <c:pt idx="67">
                  <c:v>41244</c:v>
                </c:pt>
                <c:pt idx="68">
                  <c:v>41334</c:v>
                </c:pt>
                <c:pt idx="69">
                  <c:v>41426</c:v>
                </c:pt>
                <c:pt idx="70">
                  <c:v>41518</c:v>
                </c:pt>
                <c:pt idx="71">
                  <c:v>41609</c:v>
                </c:pt>
                <c:pt idx="72">
                  <c:v>41699</c:v>
                </c:pt>
                <c:pt idx="73">
                  <c:v>41791</c:v>
                </c:pt>
                <c:pt idx="74">
                  <c:v>41883</c:v>
                </c:pt>
                <c:pt idx="75">
                  <c:v>41974</c:v>
                </c:pt>
                <c:pt idx="76">
                  <c:v>42064</c:v>
                </c:pt>
                <c:pt idx="77">
                  <c:v>42156</c:v>
                </c:pt>
                <c:pt idx="78">
                  <c:v>42248</c:v>
                </c:pt>
                <c:pt idx="79">
                  <c:v>42339</c:v>
                </c:pt>
                <c:pt idx="80">
                  <c:v>42430</c:v>
                </c:pt>
                <c:pt idx="81">
                  <c:v>42522</c:v>
                </c:pt>
                <c:pt idx="82">
                  <c:v>42614</c:v>
                </c:pt>
                <c:pt idx="83">
                  <c:v>42705</c:v>
                </c:pt>
                <c:pt idx="84">
                  <c:v>42795</c:v>
                </c:pt>
                <c:pt idx="85">
                  <c:v>42887</c:v>
                </c:pt>
                <c:pt idx="86">
                  <c:v>42979</c:v>
                </c:pt>
                <c:pt idx="87">
                  <c:v>43070</c:v>
                </c:pt>
                <c:pt idx="88">
                  <c:v>43160</c:v>
                </c:pt>
                <c:pt idx="89">
                  <c:v>43252</c:v>
                </c:pt>
                <c:pt idx="90">
                  <c:v>43344</c:v>
                </c:pt>
                <c:pt idx="91">
                  <c:v>43435</c:v>
                </c:pt>
                <c:pt idx="92">
                  <c:v>43525</c:v>
                </c:pt>
                <c:pt idx="93">
                  <c:v>43617</c:v>
                </c:pt>
                <c:pt idx="94">
                  <c:v>43709</c:v>
                </c:pt>
                <c:pt idx="95">
                  <c:v>43800</c:v>
                </c:pt>
                <c:pt idx="96">
                  <c:v>43891</c:v>
                </c:pt>
                <c:pt idx="97">
                  <c:v>43983</c:v>
                </c:pt>
                <c:pt idx="98">
                  <c:v>44075</c:v>
                </c:pt>
                <c:pt idx="99">
                  <c:v>44166</c:v>
                </c:pt>
                <c:pt idx="100">
                  <c:v>44256</c:v>
                </c:pt>
                <c:pt idx="101">
                  <c:v>44348</c:v>
                </c:pt>
                <c:pt idx="102">
                  <c:v>44440</c:v>
                </c:pt>
                <c:pt idx="103">
                  <c:v>44531</c:v>
                </c:pt>
              </c:numCache>
            </c:numRef>
          </c:cat>
          <c:val>
            <c:numRef>
              <c:f>'G2'!$D$5:$D$108</c:f>
              <c:numCache>
                <c:formatCode>#,##0.0</c:formatCode>
                <c:ptCount val="104"/>
                <c:pt idx="0">
                  <c:v>0.69</c:v>
                </c:pt>
                <c:pt idx="1">
                  <c:v>0.66</c:v>
                </c:pt>
                <c:pt idx="2">
                  <c:v>1.4</c:v>
                </c:pt>
                <c:pt idx="3">
                  <c:v>1.6500000000000001</c:v>
                </c:pt>
                <c:pt idx="4">
                  <c:v>2.2200000000000002</c:v>
                </c:pt>
                <c:pt idx="5">
                  <c:v>2.29</c:v>
                </c:pt>
                <c:pt idx="6">
                  <c:v>1.9799999999999998</c:v>
                </c:pt>
                <c:pt idx="7">
                  <c:v>0.53</c:v>
                </c:pt>
                <c:pt idx="8">
                  <c:v>-0.21</c:v>
                </c:pt>
                <c:pt idx="9">
                  <c:v>0.43</c:v>
                </c:pt>
                <c:pt idx="10">
                  <c:v>-0.54</c:v>
                </c:pt>
                <c:pt idx="11">
                  <c:v>-1.83</c:v>
                </c:pt>
                <c:pt idx="12">
                  <c:v>-1.86</c:v>
                </c:pt>
                <c:pt idx="13">
                  <c:v>-1.45</c:v>
                </c:pt>
                <c:pt idx="14">
                  <c:v>-0.56000000000000005</c:v>
                </c:pt>
                <c:pt idx="15">
                  <c:v>-0.89</c:v>
                </c:pt>
                <c:pt idx="16">
                  <c:v>-0.4</c:v>
                </c:pt>
                <c:pt idx="17">
                  <c:v>0.52</c:v>
                </c:pt>
                <c:pt idx="18">
                  <c:v>0.54</c:v>
                </c:pt>
                <c:pt idx="19">
                  <c:v>0.72</c:v>
                </c:pt>
                <c:pt idx="20">
                  <c:v>0.93</c:v>
                </c:pt>
                <c:pt idx="21">
                  <c:v>-0.36</c:v>
                </c:pt>
                <c:pt idx="22">
                  <c:v>-1.86</c:v>
                </c:pt>
                <c:pt idx="23">
                  <c:v>-1.59</c:v>
                </c:pt>
                <c:pt idx="24">
                  <c:v>-1.0900000000000001</c:v>
                </c:pt>
                <c:pt idx="25">
                  <c:v>-1.59</c:v>
                </c:pt>
                <c:pt idx="26">
                  <c:v>-2.21</c:v>
                </c:pt>
                <c:pt idx="27">
                  <c:v>-1</c:v>
                </c:pt>
                <c:pt idx="28">
                  <c:v>-0.35</c:v>
                </c:pt>
                <c:pt idx="29">
                  <c:v>-1.69</c:v>
                </c:pt>
                <c:pt idx="30">
                  <c:v>-2.37</c:v>
                </c:pt>
                <c:pt idx="31">
                  <c:v>-0.76</c:v>
                </c:pt>
                <c:pt idx="32">
                  <c:v>-0.28999999999999998</c:v>
                </c:pt>
                <c:pt idx="33">
                  <c:v>0.14000000000000001</c:v>
                </c:pt>
                <c:pt idx="34">
                  <c:v>0.66</c:v>
                </c:pt>
                <c:pt idx="35">
                  <c:v>1.3</c:v>
                </c:pt>
                <c:pt idx="36">
                  <c:v>1.27</c:v>
                </c:pt>
                <c:pt idx="37">
                  <c:v>0.55000000000000004</c:v>
                </c:pt>
                <c:pt idx="38">
                  <c:v>-0.37</c:v>
                </c:pt>
                <c:pt idx="39">
                  <c:v>-0.34</c:v>
                </c:pt>
                <c:pt idx="40">
                  <c:v>0.65</c:v>
                </c:pt>
                <c:pt idx="41">
                  <c:v>0.42</c:v>
                </c:pt>
                <c:pt idx="42">
                  <c:v>0.97</c:v>
                </c:pt>
                <c:pt idx="43">
                  <c:v>1.1399999999999999</c:v>
                </c:pt>
                <c:pt idx="44">
                  <c:v>1.87</c:v>
                </c:pt>
                <c:pt idx="45">
                  <c:v>2.3199999999999998</c:v>
                </c:pt>
                <c:pt idx="46">
                  <c:v>2.85</c:v>
                </c:pt>
                <c:pt idx="47">
                  <c:v>3.75</c:v>
                </c:pt>
                <c:pt idx="48">
                  <c:v>4.1900000000000004</c:v>
                </c:pt>
                <c:pt idx="49">
                  <c:v>4.0599999999999996</c:v>
                </c:pt>
                <c:pt idx="50">
                  <c:v>4.18</c:v>
                </c:pt>
                <c:pt idx="51">
                  <c:v>1.1599999999999999</c:v>
                </c:pt>
                <c:pt idx="52">
                  <c:v>-1.79</c:v>
                </c:pt>
                <c:pt idx="53">
                  <c:v>-1.0900000000000001</c:v>
                </c:pt>
                <c:pt idx="54">
                  <c:v>0.33</c:v>
                </c:pt>
                <c:pt idx="55">
                  <c:v>2</c:v>
                </c:pt>
                <c:pt idx="56">
                  <c:v>3.01</c:v>
                </c:pt>
                <c:pt idx="57">
                  <c:v>3.9800000000000004</c:v>
                </c:pt>
                <c:pt idx="58">
                  <c:v>4.1500000000000004</c:v>
                </c:pt>
                <c:pt idx="59">
                  <c:v>4.37</c:v>
                </c:pt>
                <c:pt idx="60">
                  <c:v>3.85</c:v>
                </c:pt>
                <c:pt idx="61">
                  <c:v>3.94</c:v>
                </c:pt>
                <c:pt idx="62">
                  <c:v>3.35</c:v>
                </c:pt>
                <c:pt idx="63">
                  <c:v>3.15</c:v>
                </c:pt>
                <c:pt idx="64">
                  <c:v>3</c:v>
                </c:pt>
                <c:pt idx="65">
                  <c:v>3.11</c:v>
                </c:pt>
                <c:pt idx="66">
                  <c:v>3.1400000000000006</c:v>
                </c:pt>
                <c:pt idx="67">
                  <c:v>2.97</c:v>
                </c:pt>
                <c:pt idx="68">
                  <c:v>2.95</c:v>
                </c:pt>
                <c:pt idx="69">
                  <c:v>3.08</c:v>
                </c:pt>
                <c:pt idx="70">
                  <c:v>3.05</c:v>
                </c:pt>
                <c:pt idx="71">
                  <c:v>3.05</c:v>
                </c:pt>
                <c:pt idx="72">
                  <c:v>2.87</c:v>
                </c:pt>
                <c:pt idx="73">
                  <c:v>2.09</c:v>
                </c:pt>
                <c:pt idx="74">
                  <c:v>1.1100000000000001</c:v>
                </c:pt>
                <c:pt idx="75">
                  <c:v>0.32</c:v>
                </c:pt>
                <c:pt idx="76">
                  <c:v>-0.95</c:v>
                </c:pt>
                <c:pt idx="77">
                  <c:v>-2.69</c:v>
                </c:pt>
                <c:pt idx="78">
                  <c:v>-4.17</c:v>
                </c:pt>
                <c:pt idx="79">
                  <c:v>-4.66</c:v>
                </c:pt>
                <c:pt idx="80">
                  <c:v>-5.54</c:v>
                </c:pt>
                <c:pt idx="81">
                  <c:v>-5.6</c:v>
                </c:pt>
                <c:pt idx="82">
                  <c:v>-5.23</c:v>
                </c:pt>
                <c:pt idx="83">
                  <c:v>-5.76</c:v>
                </c:pt>
                <c:pt idx="84">
                  <c:v>-5.47</c:v>
                </c:pt>
                <c:pt idx="85">
                  <c:v>-5.28</c:v>
                </c:pt>
                <c:pt idx="86">
                  <c:v>-5.26</c:v>
                </c:pt>
                <c:pt idx="87">
                  <c:v>-4.72</c:v>
                </c:pt>
                <c:pt idx="88">
                  <c:v>-4.1500000000000004</c:v>
                </c:pt>
                <c:pt idx="89">
                  <c:v>-3.7900000000000005</c:v>
                </c:pt>
                <c:pt idx="90">
                  <c:v>-3.83</c:v>
                </c:pt>
                <c:pt idx="91">
                  <c:v>-3.93</c:v>
                </c:pt>
                <c:pt idx="92">
                  <c:v>-4.1500000000000004</c:v>
                </c:pt>
                <c:pt idx="93">
                  <c:v>-4.1100000000000003</c:v>
                </c:pt>
                <c:pt idx="94">
                  <c:v>-3.64</c:v>
                </c:pt>
                <c:pt idx="95">
                  <c:v>-3.63</c:v>
                </c:pt>
                <c:pt idx="96">
                  <c:v>-3.5900000000000003</c:v>
                </c:pt>
                <c:pt idx="97">
                  <c:v>-13.04</c:v>
                </c:pt>
                <c:pt idx="98">
                  <c:v>-4.8600000000000003</c:v>
                </c:pt>
                <c:pt idx="99">
                  <c:v>-2.09</c:v>
                </c:pt>
                <c:pt idx="100">
                  <c:v>-2.39</c:v>
                </c:pt>
                <c:pt idx="101">
                  <c:v>-2.4700000000000002</c:v>
                </c:pt>
                <c:pt idx="102">
                  <c:v>-0.52</c:v>
                </c:pt>
                <c:pt idx="103">
                  <c:v>-0.37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77-42E0-AB01-7D0C2475E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57150" cap="rnd" cmpd="sng" algn="ctr">
              <a:solidFill>
                <a:srgbClr val="9EBBD3">
                  <a:alpha val="30000"/>
                </a:srgbClr>
              </a:solidFill>
              <a:bevel/>
            </a:ln>
            <a:effectLst/>
          </c:spPr>
        </c:hiLowLines>
        <c:smooth val="0"/>
        <c:axId val="-439461136"/>
        <c:axId val="-439460592"/>
      </c:lineChart>
      <c:dateAx>
        <c:axId val="-4394611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pt-BR"/>
          </a:p>
        </c:txPr>
        <c:crossAx val="-439460592"/>
        <c:crosses val="autoZero"/>
        <c:auto val="1"/>
        <c:lblOffset val="100"/>
        <c:baseTimeUnit val="months"/>
      </c:dateAx>
      <c:valAx>
        <c:axId val="-43946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pt-BR"/>
          </a:p>
        </c:txPr>
        <c:crossAx val="-439461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Cambria" panose="02040503050406030204" pitchFamily="18" charset="0"/>
          <a:ea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718349544542226E-2"/>
          <c:y val="1.7094017094017096E-2"/>
          <c:w val="0.9405616025937934"/>
          <c:h val="0.92403156336227199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'G3'!$E$4</c:f>
              <c:strCache>
                <c:ptCount val="1"/>
                <c:pt idx="0">
                  <c:v>Resultado Estrutural</c:v>
                </c:pt>
              </c:strCache>
            </c:strRef>
          </c:tx>
          <c:spPr>
            <a:solidFill>
              <a:srgbClr val="005D89"/>
            </a:solidFill>
            <a:ln>
              <a:noFill/>
            </a:ln>
            <a:effectLst/>
          </c:spPr>
          <c:invertIfNegative val="0"/>
          <c:cat>
            <c:numRef>
              <c:f>'G3'!$A$5:$A$29</c:f>
              <c:numCache>
                <c:formatCode>0</c:formatCod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numCache>
            </c:numRef>
          </c:cat>
          <c:val>
            <c:numRef>
              <c:f>'G3'!$E$5:$E$29</c:f>
              <c:numCache>
                <c:formatCode>#,##0.0</c:formatCode>
                <c:ptCount val="25"/>
                <c:pt idx="0">
                  <c:v>-0.92743277134716851</c:v>
                </c:pt>
                <c:pt idx="1">
                  <c:v>-0.38030780927588476</c:v>
                </c:pt>
                <c:pt idx="2">
                  <c:v>1.4984520871948661</c:v>
                </c:pt>
                <c:pt idx="3">
                  <c:v>1.011150656041141</c:v>
                </c:pt>
                <c:pt idx="4">
                  <c:v>1.2761583001960282</c:v>
                </c:pt>
                <c:pt idx="5">
                  <c:v>1.8727979765990519</c:v>
                </c:pt>
                <c:pt idx="6">
                  <c:v>2.2021637050805678</c:v>
                </c:pt>
                <c:pt idx="7">
                  <c:v>1.7323855933189933</c:v>
                </c:pt>
                <c:pt idx="8">
                  <c:v>1.7704818780813634</c:v>
                </c:pt>
                <c:pt idx="9">
                  <c:v>1.0626381188636969</c:v>
                </c:pt>
                <c:pt idx="10">
                  <c:v>0.58028744940284704</c:v>
                </c:pt>
                <c:pt idx="11">
                  <c:v>0.87503003139873936</c:v>
                </c:pt>
                <c:pt idx="12">
                  <c:v>0.44710354124688628</c:v>
                </c:pt>
                <c:pt idx="13">
                  <c:v>-0.44748495264391436</c:v>
                </c:pt>
                <c:pt idx="14">
                  <c:v>-8.4692609631900548E-2</c:v>
                </c:pt>
                <c:pt idx="15">
                  <c:v>-0.51426213009210264</c:v>
                </c:pt>
                <c:pt idx="16">
                  <c:v>-1.1893266094362871</c:v>
                </c:pt>
                <c:pt idx="17">
                  <c:v>-2.362998748510325</c:v>
                </c:pt>
                <c:pt idx="18">
                  <c:v>-1.2984966319592501</c:v>
                </c:pt>
                <c:pt idx="19">
                  <c:v>-1.9610102615863336</c:v>
                </c:pt>
                <c:pt idx="20">
                  <c:v>-1.4575002794082579</c:v>
                </c:pt>
                <c:pt idx="21">
                  <c:v>-1.568322112886843</c:v>
                </c:pt>
                <c:pt idx="22">
                  <c:v>-1.1944281209041638</c:v>
                </c:pt>
                <c:pt idx="23">
                  <c:v>-1.0098601188498666</c:v>
                </c:pt>
                <c:pt idx="24">
                  <c:v>-3.5852404429452783E-2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0F-4BF1-AE34-F29471EFA6AB}"/>
            </c:ext>
          </c:extLst>
        </c:ser>
        <c:ser>
          <c:idx val="2"/>
          <c:order val="2"/>
          <c:tx>
            <c:strRef>
              <c:f>'G3'!$C$4</c:f>
              <c:strCache>
                <c:ptCount val="1"/>
                <c:pt idx="0">
                  <c:v>Componente Ciclico</c:v>
                </c:pt>
              </c:strCache>
            </c:strRef>
          </c:tx>
          <c:spPr>
            <a:solidFill>
              <a:srgbClr val="9EBBD3"/>
            </a:solidFill>
            <a:ln>
              <a:noFill/>
            </a:ln>
            <a:effectLst/>
          </c:spPr>
          <c:invertIfNegative val="0"/>
          <c:cat>
            <c:numRef>
              <c:f>'G3'!$A$5:$A$29</c:f>
              <c:numCache>
                <c:formatCode>0</c:formatCod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numCache>
            </c:numRef>
          </c:cat>
          <c:val>
            <c:numRef>
              <c:f>'G3'!$C$5:$C$29</c:f>
              <c:numCache>
                <c:formatCode>#,##0.0</c:formatCode>
                <c:ptCount val="25"/>
                <c:pt idx="0">
                  <c:v>0.53295479203296348</c:v>
                </c:pt>
                <c:pt idx="1">
                  <c:v>-4.6755556246399335E-2</c:v>
                </c:pt>
                <c:pt idx="2">
                  <c:v>-0.16576930889191951</c:v>
                </c:pt>
                <c:pt idx="3">
                  <c:v>0.23044815450118561</c:v>
                </c:pt>
                <c:pt idx="4">
                  <c:v>-5.438922408730211E-2</c:v>
                </c:pt>
                <c:pt idx="5">
                  <c:v>6.8292042720316665E-2</c:v>
                </c:pt>
                <c:pt idx="6">
                  <c:v>-0.11803061130035762</c:v>
                </c:pt>
                <c:pt idx="7">
                  <c:v>0.72707620724580191</c:v>
                </c:pt>
                <c:pt idx="8">
                  <c:v>0.58818867346739823</c:v>
                </c:pt>
                <c:pt idx="9">
                  <c:v>0.80128034794858738</c:v>
                </c:pt>
                <c:pt idx="10">
                  <c:v>1.3681945781402172</c:v>
                </c:pt>
                <c:pt idx="11">
                  <c:v>1.4945780892266549</c:v>
                </c:pt>
                <c:pt idx="12">
                  <c:v>0.19807473361433062</c:v>
                </c:pt>
                <c:pt idx="13">
                  <c:v>1.3190320718320256</c:v>
                </c:pt>
                <c:pt idx="14">
                  <c:v>1.5439812290622226</c:v>
                </c:pt>
                <c:pt idx="15">
                  <c:v>1.314229330531739</c:v>
                </c:pt>
                <c:pt idx="16">
                  <c:v>1.4981098168015248</c:v>
                </c:pt>
                <c:pt idx="17">
                  <c:v>1.0035796600445148</c:v>
                </c:pt>
                <c:pt idx="18">
                  <c:v>-0.61932648209826446</c:v>
                </c:pt>
                <c:pt idx="19">
                  <c:v>-1.5703077250275408</c:v>
                </c:pt>
                <c:pt idx="20">
                  <c:v>-1.2988303851621412</c:v>
                </c:pt>
                <c:pt idx="21">
                  <c:v>-0.79232399337286086</c:v>
                </c:pt>
                <c:pt idx="22">
                  <c:v>-1.1588635679204375</c:v>
                </c:pt>
                <c:pt idx="23">
                  <c:v>-1.70222519500473</c:v>
                </c:pt>
                <c:pt idx="24">
                  <c:v>0.12224615036330577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76-470A-BE0D-AB4C825C2F38}"/>
            </c:ext>
          </c:extLst>
        </c:ser>
        <c:ser>
          <c:idx val="0"/>
          <c:order val="3"/>
          <c:tx>
            <c:strRef>
              <c:f>'G3'!$D$4</c:f>
              <c:strCache>
                <c:ptCount val="1"/>
                <c:pt idx="0">
                  <c:v>Componente Não Recorrente</c:v>
                </c:pt>
              </c:strCache>
            </c:strRef>
          </c:tx>
          <c:spPr>
            <a:solidFill>
              <a:srgbClr val="00ADFA"/>
            </a:solidFill>
            <a:ln>
              <a:noFill/>
            </a:ln>
            <a:effectLst/>
          </c:spPr>
          <c:invertIfNegative val="0"/>
          <c:cat>
            <c:numRef>
              <c:f>'G3'!$A$5:$A$29</c:f>
              <c:numCache>
                <c:formatCode>0</c:formatCod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numCache>
            </c:numRef>
          </c:cat>
          <c:val>
            <c:numRef>
              <c:f>'G3'!$D$5:$D$29</c:f>
              <c:numCache>
                <c:formatCode>#,##0.0</c:formatCode>
                <c:ptCount val="25"/>
                <c:pt idx="0">
                  <c:v>0.14507277549982403</c:v>
                </c:pt>
                <c:pt idx="1">
                  <c:v>0.93003187688828781</c:v>
                </c:pt>
                <c:pt idx="2">
                  <c:v>0.75170556914846198</c:v>
                </c:pt>
                <c:pt idx="3">
                  <c:v>0.46223949304851769</c:v>
                </c:pt>
                <c:pt idx="4">
                  <c:v>0.44873889724854887</c:v>
                </c:pt>
                <c:pt idx="5">
                  <c:v>0.20287648021952201</c:v>
                </c:pt>
                <c:pt idx="6">
                  <c:v>0.17110547891876191</c:v>
                </c:pt>
                <c:pt idx="7">
                  <c:v>0.21632149882227386</c:v>
                </c:pt>
                <c:pt idx="8">
                  <c:v>0.20936445994100966</c:v>
                </c:pt>
                <c:pt idx="9">
                  <c:v>0.2673381129720499</c:v>
                </c:pt>
                <c:pt idx="10">
                  <c:v>0.23655344004583387</c:v>
                </c:pt>
                <c:pt idx="11">
                  <c:v>-7.6603130924057614E-2</c:v>
                </c:pt>
                <c:pt idx="12">
                  <c:v>0.62823063133994117</c:v>
                </c:pt>
                <c:pt idx="13">
                  <c:v>1.1543499373663477</c:v>
                </c:pt>
                <c:pt idx="14">
                  <c:v>0.66656533952072317</c:v>
                </c:pt>
                <c:pt idx="15">
                  <c:v>0.98799253171719148</c:v>
                </c:pt>
                <c:pt idx="16">
                  <c:v>1.1033711495623342</c:v>
                </c:pt>
                <c:pt idx="17">
                  <c:v>1.0051730858014218</c:v>
                </c:pt>
                <c:pt idx="18">
                  <c:v>-2.7802873032691248E-2</c:v>
                </c:pt>
                <c:pt idx="19">
                  <c:v>0.98761090993990996</c:v>
                </c:pt>
                <c:pt idx="20">
                  <c:v>0.95779436987326394</c:v>
                </c:pt>
                <c:pt idx="21">
                  <c:v>0.70209340147013943</c:v>
                </c:pt>
                <c:pt idx="22">
                  <c:v>1.1501882387221667</c:v>
                </c:pt>
                <c:pt idx="23">
                  <c:v>-7.267884480260518</c:v>
                </c:pt>
                <c:pt idx="24">
                  <c:v>-0.49969203801484374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0F-4BF1-AE34-F29471EFA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439460048"/>
        <c:axId val="-439458960"/>
      </c:barChart>
      <c:lineChart>
        <c:grouping val="standard"/>
        <c:varyColors val="0"/>
        <c:ser>
          <c:idx val="1"/>
          <c:order val="0"/>
          <c:tx>
            <c:strRef>
              <c:f>'G3'!$B$4</c:f>
              <c:strCache>
                <c:ptCount val="1"/>
                <c:pt idx="0">
                  <c:v>Resultado Convencional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ysClr val="window" lastClr="FFFFFF"/>
              </a:solidFill>
              <a:ln w="31750">
                <a:solidFill>
                  <a:sysClr val="windowText" lastClr="00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3553921568627453E-2"/>
                  <c:y val="6.3333333333333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0F-4BF1-AE34-F29471EFA6AB}"/>
                </c:ext>
              </c:extLst>
            </c:dLbl>
            <c:dLbl>
              <c:idx val="13"/>
              <c:layout>
                <c:manualLayout>
                  <c:x val="-2.1519607843137344E-2"/>
                  <c:y val="-6.4871794871794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0F-4BF1-AE34-F29471EFA6AB}"/>
                </c:ext>
              </c:extLst>
            </c:dLbl>
            <c:dLbl>
              <c:idx val="15"/>
              <c:layout>
                <c:manualLayout>
                  <c:x val="-2.1519607843137254E-2"/>
                  <c:y val="-6.2735042735042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0F-4BF1-AE34-F29471EFA6AB}"/>
                </c:ext>
              </c:extLst>
            </c:dLbl>
            <c:dLbl>
              <c:idx val="16"/>
              <c:layout>
                <c:manualLayout>
                  <c:x val="-2.2745098039215775E-2"/>
                  <c:y val="-9.26495726495726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0F-4BF1-AE34-F29471EFA6AB}"/>
                </c:ext>
              </c:extLst>
            </c:dLbl>
            <c:dLbl>
              <c:idx val="17"/>
              <c:layout>
                <c:manualLayout>
                  <c:x val="-2.4779411764705973E-2"/>
                  <c:y val="0.1381196581196581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C0F-4BF1-AE34-F29471EFA6AB}"/>
                </c:ext>
              </c:extLst>
            </c:dLbl>
            <c:dLbl>
              <c:idx val="18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C0F-4BF1-AE34-F29471EFA6AB}"/>
                </c:ext>
              </c:extLst>
            </c:dLbl>
            <c:dLbl>
              <c:idx val="19"/>
              <c:layout>
                <c:manualLayout>
                  <c:x val="-2.3553921568627539E-2"/>
                  <c:y val="7.1282051282051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C0F-4BF1-AE34-F29471EFA6AB}"/>
                </c:ext>
              </c:extLst>
            </c:dLbl>
            <c:dLbl>
              <c:idx val="20"/>
              <c:layout>
                <c:manualLayout>
                  <c:x val="-2.2328431372549019E-2"/>
                  <c:y val="7.34188034188034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C0F-4BF1-AE34-F29471EFA6AB}"/>
                </c:ext>
              </c:extLst>
            </c:dLbl>
            <c:dLbl>
              <c:idx val="21"/>
              <c:layout>
                <c:manualLayout>
                  <c:x val="-2.3553921568627453E-2"/>
                  <c:y val="6.059829059829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C0F-4BF1-AE34-F29471EFA6AB}"/>
                </c:ext>
              </c:extLst>
            </c:dLbl>
            <c:dLbl>
              <c:idx val="22"/>
              <c:layout>
                <c:manualLayout>
                  <c:x val="-2.355392156862763E-2"/>
                  <c:y val="8.41025641025640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C0F-4BF1-AE34-F29471EFA6AB}"/>
                </c:ext>
              </c:extLst>
            </c:dLbl>
            <c:dLbl>
              <c:idx val="23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C0F-4BF1-AE34-F29471EFA6AB}"/>
                </c:ext>
              </c:extLst>
            </c:dLbl>
            <c:dLbl>
              <c:idx val="2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C0F-4BF1-AE34-F29471EFA6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'G3'!$A$5:$A$29</c:f>
              <c:numCache>
                <c:formatCode>0</c:formatCod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numCache>
            </c:numRef>
          </c:cat>
          <c:val>
            <c:numRef>
              <c:f>'G3'!$B$5:$B$29</c:f>
              <c:numCache>
                <c:formatCode>#,##0.0</c:formatCode>
                <c:ptCount val="25"/>
                <c:pt idx="0">
                  <c:v>-0.24940520381438094</c:v>
                </c:pt>
                <c:pt idx="1">
                  <c:v>0.50296851136600351</c:v>
                </c:pt>
                <c:pt idx="2">
                  <c:v>2.0843883474514082</c:v>
                </c:pt>
                <c:pt idx="3">
                  <c:v>1.7038383035908444</c:v>
                </c:pt>
                <c:pt idx="4">
                  <c:v>1.670507973357275</c:v>
                </c:pt>
                <c:pt idx="5">
                  <c:v>2.143966499538891</c:v>
                </c:pt>
                <c:pt idx="6">
                  <c:v>2.2552385726989721</c:v>
                </c:pt>
                <c:pt idx="7">
                  <c:v>2.6757832993870689</c:v>
                </c:pt>
                <c:pt idx="8">
                  <c:v>2.5680350114897714</c:v>
                </c:pt>
                <c:pt idx="9">
                  <c:v>2.1312565797843339</c:v>
                </c:pt>
                <c:pt idx="10">
                  <c:v>2.1850354675888979</c:v>
                </c:pt>
                <c:pt idx="11">
                  <c:v>2.2930049897013367</c:v>
                </c:pt>
                <c:pt idx="12">
                  <c:v>1.273408906201158</c:v>
                </c:pt>
                <c:pt idx="13">
                  <c:v>2.0258970565544585</c:v>
                </c:pt>
                <c:pt idx="14">
                  <c:v>2.125853958951045</c:v>
                </c:pt>
                <c:pt idx="15">
                  <c:v>1.7879597321568277</c:v>
                </c:pt>
                <c:pt idx="16">
                  <c:v>1.4121543569275719</c:v>
                </c:pt>
                <c:pt idx="17">
                  <c:v>-0.35424600266438838</c:v>
                </c:pt>
                <c:pt idx="18">
                  <c:v>-1.9456259870902055</c:v>
                </c:pt>
                <c:pt idx="19">
                  <c:v>-2.5437070766739645</c:v>
                </c:pt>
                <c:pt idx="20">
                  <c:v>-1.7985362946971351</c:v>
                </c:pt>
                <c:pt idx="21">
                  <c:v>-1.6585527047895645</c:v>
                </c:pt>
                <c:pt idx="22">
                  <c:v>-1.2031034501024349</c:v>
                </c:pt>
                <c:pt idx="23">
                  <c:v>-9.9799697941151138</c:v>
                </c:pt>
                <c:pt idx="24">
                  <c:v>-0.4132982920809905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76-470A-BE0D-AB4C825C2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39460048"/>
        <c:axId val="-439458960"/>
      </c:lineChart>
      <c:catAx>
        <c:axId val="-4394600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pt-BR"/>
          </a:p>
        </c:txPr>
        <c:crossAx val="-439458960"/>
        <c:crosses val="autoZero"/>
        <c:auto val="1"/>
        <c:lblAlgn val="ctr"/>
        <c:lblOffset val="100"/>
        <c:noMultiLvlLbl val="0"/>
      </c:catAx>
      <c:valAx>
        <c:axId val="-43945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pt-BR"/>
          </a:p>
        </c:txPr>
        <c:crossAx val="-439460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23651960784313725"/>
          <c:y val="0.42477488390874218"/>
          <c:w val="0.17179317199320671"/>
          <c:h val="0.15045023218251563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Cambria" panose="02040503050406030204" pitchFamily="18" charset="0"/>
          <a:ea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'G4'!$B$4</c:f>
              <c:strCache>
                <c:ptCount val="1"/>
                <c:pt idx="0">
                  <c:v>Impulso Fiscal</c:v>
                </c:pt>
              </c:strCache>
            </c:strRef>
          </c:tx>
          <c:spPr>
            <a:solidFill>
              <a:srgbClr val="005D8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'G4'!$A$5:$A$28</c:f>
              <c:numCache>
                <c:formatCode>0</c:formatCod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numCache>
            </c:numRef>
          </c:cat>
          <c:val>
            <c:numRef>
              <c:f>'G4'!$B$5:$B$28</c:f>
              <c:numCache>
                <c:formatCode>#,##0.0</c:formatCode>
                <c:ptCount val="24"/>
                <c:pt idx="0">
                  <c:v>-0.54712496207128369</c:v>
                </c:pt>
                <c:pt idx="1">
                  <c:v>-1.8787598964707508</c:v>
                </c:pt>
                <c:pt idx="2">
                  <c:v>0.48730143115372515</c:v>
                </c:pt>
                <c:pt idx="3">
                  <c:v>-0.2650076441548872</c:v>
                </c:pt>
                <c:pt idx="4">
                  <c:v>-0.59663967640302373</c:v>
                </c:pt>
                <c:pt idx="5">
                  <c:v>-0.32936572848151591</c:v>
                </c:pt>
                <c:pt idx="6">
                  <c:v>0.46977811176157447</c:v>
                </c:pt>
                <c:pt idx="7">
                  <c:v>-3.8096284762370036E-2</c:v>
                </c:pt>
                <c:pt idx="8">
                  <c:v>0.70784375921766651</c:v>
                </c:pt>
                <c:pt idx="9">
                  <c:v>0.48235066946084981</c:v>
                </c:pt>
                <c:pt idx="10">
                  <c:v>-0.29474258199589232</c:v>
                </c:pt>
                <c:pt idx="11">
                  <c:v>0.42792649015185308</c:v>
                </c:pt>
                <c:pt idx="12">
                  <c:v>0.89458849389080064</c:v>
                </c:pt>
                <c:pt idx="13">
                  <c:v>-0.3627923430120138</c:v>
                </c:pt>
                <c:pt idx="14">
                  <c:v>0.42956952046020208</c:v>
                </c:pt>
                <c:pt idx="15">
                  <c:v>0.67506447934418445</c:v>
                </c:pt>
                <c:pt idx="16">
                  <c:v>1.1736721390740379</c:v>
                </c:pt>
                <c:pt idx="17">
                  <c:v>-1.0645021165510749</c:v>
                </c:pt>
                <c:pt idx="18">
                  <c:v>0.66251362962708349</c:v>
                </c:pt>
                <c:pt idx="19">
                  <c:v>-0.50350998217807574</c:v>
                </c:pt>
                <c:pt idx="20">
                  <c:v>0.1108218334785851</c:v>
                </c:pt>
                <c:pt idx="21">
                  <c:v>-0.37389399198267914</c:v>
                </c:pt>
                <c:pt idx="22">
                  <c:v>-0.18456800205429724</c:v>
                </c:pt>
                <c:pt idx="23">
                  <c:v>-0.97400771442041378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79-4087-8889-0C43FF03A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-716530896"/>
        <c:axId val="-716520560"/>
      </c:barChart>
      <c:catAx>
        <c:axId val="-716530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716520560"/>
        <c:crosses val="autoZero"/>
        <c:auto val="1"/>
        <c:lblAlgn val="ctr"/>
        <c:lblOffset val="100"/>
        <c:noMultiLvlLbl val="0"/>
      </c:catAx>
      <c:valAx>
        <c:axId val="-716520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716530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v>Orientação da Política Fiscal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lt1"/>
              </a:solidFill>
              <a:ln w="25400">
                <a:solidFill>
                  <a:srgbClr val="005D89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C56CAC4F-CCE4-45E1-BF0D-7B8ACDE6A12C}" type="CELLRANGE">
                      <a:rPr lang="en-US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382C-4217-8C89-0D9AF269DA6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6A93A83-484F-49E1-B83E-0DEDA041BAF0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382C-4217-8C89-0D9AF269DA6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21644BA-1E13-4E63-BF27-39C5EA93E4DF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382C-4217-8C89-0D9AF269DA6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3A936C6-D2B3-482D-8E48-B4E207C6CBA9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382C-4217-8C89-0D9AF269DA6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18BB0C9-4D35-4547-845D-FBA0E4E06F09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382C-4217-8C89-0D9AF269DA6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B3E1FE9-2C7B-4B45-B0E1-2E6D89C8F657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382C-4217-8C89-0D9AF269DA6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D9E28F0-5638-486F-AF5C-994B8550A139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382C-4217-8C89-0D9AF269DA67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2D74AD20-D2AB-4132-97D1-E5DC1919475F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382C-4217-8C89-0D9AF269DA67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16AF4933-D44A-41A3-B811-5980829F16A7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382C-4217-8C89-0D9AF269DA67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02DA8985-3FF0-442A-B98E-B2C3934A137E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382C-4217-8C89-0D9AF269DA67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4AC3490F-138E-4BF2-A80C-D2BA9D6BA5B9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382C-4217-8C89-0D9AF269DA67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E0FEA62A-1EEB-41FE-B4B5-18B1EF52D60A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382C-4217-8C89-0D9AF269DA67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B423FF3C-4358-4960-BEFA-59AD4A6185EC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382C-4217-8C89-0D9AF269DA67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562FB83C-CCAF-4948-B3DA-98C509B6D743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382C-4217-8C89-0D9AF269DA67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70EAEF6C-75A4-48C9-88F6-5714783C987A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382C-4217-8C89-0D9AF269DA67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A12EEA3B-79AD-4934-B482-9034E8D8EEDC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382C-4217-8C89-0D9AF269DA67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3E8D462A-4659-4BA8-B8B5-711557EBD4B9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382C-4217-8C89-0D9AF269DA67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33826799-1473-4C93-A745-0F75BD880869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382C-4217-8C89-0D9AF269DA67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E902A6A0-C39D-49B8-821F-D8458A2AB5F8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382C-4217-8C89-0D9AF269DA67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07529DC1-0A5D-47C6-BEFF-E7A617D69E4E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382C-4217-8C89-0D9AF269DA67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5FE10416-B333-4626-B770-46FFC576D86D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382C-4217-8C89-0D9AF269DA67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95ECC28E-613D-4CEF-B76D-407BC81CFFFF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382C-4217-8C89-0D9AF269DA67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2A1599CA-CFD3-45DE-8C11-D48C75131B4F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382C-4217-8C89-0D9AF269DA67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00525884-BE9F-41D0-A05B-249435035FEC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382C-4217-8C89-0D9AF269DA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'G5'!$C$5:$C$28</c:f>
              <c:numCache>
                <c:formatCode>0.0</c:formatCode>
                <c:ptCount val="24"/>
                <c:pt idx="0">
                  <c:v>-2.0714320418163901</c:v>
                </c:pt>
                <c:pt idx="1">
                  <c:v>-2.7576259096457334</c:v>
                </c:pt>
                <c:pt idx="2">
                  <c:v>-1.2241034306299636</c:v>
                </c:pt>
                <c:pt idx="3">
                  <c:v>-2.3828215251327167</c:v>
                </c:pt>
                <c:pt idx="4">
                  <c:v>-2.2181836359362217</c:v>
                </c:pt>
                <c:pt idx="5">
                  <c:v>-2.6237624280409988</c:v>
                </c:pt>
                <c:pt idx="6">
                  <c:v>-4.8068258995814794E-2</c:v>
                </c:pt>
                <c:pt idx="7">
                  <c:v>-0.22448758229611787</c:v>
                </c:pt>
                <c:pt idx="8">
                  <c:v>0.37443507255201514</c:v>
                </c:pt>
                <c:pt idx="9">
                  <c:v>2.291949319045683</c:v>
                </c:pt>
                <c:pt idx="10">
                  <c:v>2.3844522082717257</c:v>
                </c:pt>
                <c:pt idx="11">
                  <c:v>-1.2283148774259511</c:v>
                </c:pt>
                <c:pt idx="12">
                  <c:v>2.4871412508014057</c:v>
                </c:pt>
                <c:pt idx="13">
                  <c:v>2.9241183504994606</c:v>
                </c:pt>
                <c:pt idx="14">
                  <c:v>1.5655179419103549</c:v>
                </c:pt>
                <c:pt idx="15">
                  <c:v>2.1442073800294947</c:v>
                </c:pt>
                <c:pt idx="16">
                  <c:v>0.61263312539616699</c:v>
                </c:pt>
                <c:pt idx="17">
                  <c:v>-3.8840346612227683</c:v>
                </c:pt>
                <c:pt idx="18">
                  <c:v>-6.6204433847080075</c:v>
                </c:pt>
                <c:pt idx="19">
                  <c:v>-5.6702772022986352</c:v>
                </c:pt>
                <c:pt idx="20">
                  <c:v>-5.137971545061049</c:v>
                </c:pt>
                <c:pt idx="21">
                  <c:v>-5.9126089017015548</c:v>
                </c:pt>
                <c:pt idx="22">
                  <c:v>-6.9234916788577072</c:v>
                </c:pt>
                <c:pt idx="23">
                  <c:v>-2.5467296832249575</c:v>
                </c:pt>
              </c:numCache>
            </c:numRef>
          </c:xVal>
          <c:yVal>
            <c:numRef>
              <c:f>'G5'!$B$5:$B$28</c:f>
              <c:numCache>
                <c:formatCode>#,##0.0</c:formatCode>
                <c:ptCount val="24"/>
                <c:pt idx="0">
                  <c:v>-0.54712496207128369</c:v>
                </c:pt>
                <c:pt idx="1">
                  <c:v>-1.8787598964707508</c:v>
                </c:pt>
                <c:pt idx="2">
                  <c:v>0.48730143115372515</c:v>
                </c:pt>
                <c:pt idx="3">
                  <c:v>-0.2650076441548872</c:v>
                </c:pt>
                <c:pt idx="4">
                  <c:v>-0.59663967640302373</c:v>
                </c:pt>
                <c:pt idx="5">
                  <c:v>-0.32936572848151591</c:v>
                </c:pt>
                <c:pt idx="6">
                  <c:v>0.46977811176157447</c:v>
                </c:pt>
                <c:pt idx="7">
                  <c:v>-3.8096284762370036E-2</c:v>
                </c:pt>
                <c:pt idx="8">
                  <c:v>0.70784375921766651</c:v>
                </c:pt>
                <c:pt idx="9">
                  <c:v>0.48235066946084981</c:v>
                </c:pt>
                <c:pt idx="10">
                  <c:v>-0.29474258199589232</c:v>
                </c:pt>
                <c:pt idx="11">
                  <c:v>0.42792649015185308</c:v>
                </c:pt>
                <c:pt idx="12">
                  <c:v>0.89458849389080064</c:v>
                </c:pt>
                <c:pt idx="13">
                  <c:v>-0.3627923430120138</c:v>
                </c:pt>
                <c:pt idx="14">
                  <c:v>0.42956952046020208</c:v>
                </c:pt>
                <c:pt idx="15">
                  <c:v>0.67506447934418445</c:v>
                </c:pt>
                <c:pt idx="16">
                  <c:v>1.1736721390740379</c:v>
                </c:pt>
                <c:pt idx="17">
                  <c:v>-1.0645021165510749</c:v>
                </c:pt>
                <c:pt idx="18">
                  <c:v>0.66251362962708349</c:v>
                </c:pt>
                <c:pt idx="19">
                  <c:v>-0.50350998217807574</c:v>
                </c:pt>
                <c:pt idx="20">
                  <c:v>0.1108218334785851</c:v>
                </c:pt>
                <c:pt idx="21">
                  <c:v>-0.37389399198267914</c:v>
                </c:pt>
                <c:pt idx="22">
                  <c:v>-0.18456800205429724</c:v>
                </c:pt>
                <c:pt idx="23">
                  <c:v>-0.97400771442041378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'G5'!$A$5:$A$28</c15:f>
                <c15:dlblRangeCache>
                  <c:ptCount val="24"/>
                  <c:pt idx="0">
                    <c:v>1998</c:v>
                  </c:pt>
                  <c:pt idx="1">
                    <c:v>1999</c:v>
                  </c:pt>
                  <c:pt idx="2">
                    <c:v>2000</c:v>
                  </c:pt>
                  <c:pt idx="3">
                    <c:v>2001</c:v>
                  </c:pt>
                  <c:pt idx="4">
                    <c:v>2002</c:v>
                  </c:pt>
                  <c:pt idx="5">
                    <c:v>2003</c:v>
                  </c:pt>
                  <c:pt idx="6">
                    <c:v>2004</c:v>
                  </c:pt>
                  <c:pt idx="7">
                    <c:v>2005</c:v>
                  </c:pt>
                  <c:pt idx="8">
                    <c:v>2006</c:v>
                  </c:pt>
                  <c:pt idx="9">
                    <c:v>2007</c:v>
                  </c:pt>
                  <c:pt idx="10">
                    <c:v>2008</c:v>
                  </c:pt>
                  <c:pt idx="11">
                    <c:v>2009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2012</c:v>
                  </c:pt>
                  <c:pt idx="15">
                    <c:v>2013</c:v>
                  </c:pt>
                  <c:pt idx="16">
                    <c:v>2014</c:v>
                  </c:pt>
                  <c:pt idx="17">
                    <c:v>2015</c:v>
                  </c:pt>
                  <c:pt idx="18">
                    <c:v>2016</c:v>
                  </c:pt>
                  <c:pt idx="19">
                    <c:v>2017</c:v>
                  </c:pt>
                  <c:pt idx="20">
                    <c:v>2018</c:v>
                  </c:pt>
                  <c:pt idx="21">
                    <c:v>2019</c:v>
                  </c:pt>
                  <c:pt idx="22">
                    <c:v>2020</c:v>
                  </c:pt>
                  <c:pt idx="23">
                    <c:v>2021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8-382C-4217-8C89-0D9AF269D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16526544"/>
        <c:axId val="-716524368"/>
      </c:scatterChart>
      <c:valAx>
        <c:axId val="-716526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Hiato do PIB (em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716524368"/>
        <c:crosses val="autoZero"/>
        <c:crossBetween val="midCat"/>
      </c:valAx>
      <c:valAx>
        <c:axId val="-716524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Impulso fiscal (em p.p. do PIB)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716526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'GB1'!$B$4</c:f>
              <c:strCache>
                <c:ptCount val="1"/>
                <c:pt idx="0">
                  <c:v>Impulso Fiscal Ajustado</c:v>
                </c:pt>
              </c:strCache>
            </c:strRef>
          </c:tx>
          <c:spPr>
            <a:solidFill>
              <a:srgbClr val="005D8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'GB1'!$A$5:$A$28</c:f>
              <c:numCache>
                <c:formatCode>0</c:formatCod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numCache>
            </c:numRef>
          </c:cat>
          <c:val>
            <c:numRef>
              <c:f>'GB1'!$B$5:$B$28</c:f>
              <c:numCache>
                <c:formatCode>#,##0.0</c:formatCode>
                <c:ptCount val="24"/>
                <c:pt idx="0">
                  <c:v>-1.3320840634597477</c:v>
                </c:pt>
                <c:pt idx="1">
                  <c:v>-1.7004335887309248</c:v>
                </c:pt>
                <c:pt idx="2">
                  <c:v>0.77676750725366928</c:v>
                </c:pt>
                <c:pt idx="3">
                  <c:v>-0.25150704835491844</c:v>
                </c:pt>
                <c:pt idx="4">
                  <c:v>-0.35077725937399684</c:v>
                </c:pt>
                <c:pt idx="5">
                  <c:v>-0.29759472718075575</c:v>
                </c:pt>
                <c:pt idx="6">
                  <c:v>0.42456209185806237</c:v>
                </c:pt>
                <c:pt idx="7">
                  <c:v>-3.1139245881105726E-2</c:v>
                </c:pt>
                <c:pt idx="8">
                  <c:v>0.64987010618662611</c:v>
                </c:pt>
                <c:pt idx="9">
                  <c:v>0.51313534238706593</c:v>
                </c:pt>
                <c:pt idx="10">
                  <c:v>1.8413988973999151E-2</c:v>
                </c:pt>
                <c:pt idx="11">
                  <c:v>-0.27690727211214572</c:v>
                </c:pt>
                <c:pt idx="12">
                  <c:v>0.3684691878643942</c:v>
                </c:pt>
                <c:pt idx="13">
                  <c:v>0.12499225483361065</c:v>
                </c:pt>
                <c:pt idx="14">
                  <c:v>0.10814232826373382</c:v>
                </c:pt>
                <c:pt idx="15">
                  <c:v>0.55968586149904176</c:v>
                </c:pt>
                <c:pt idx="16">
                  <c:v>1.2718702028349502</c:v>
                </c:pt>
                <c:pt idx="17">
                  <c:v>-3.1526157716961656E-2</c:v>
                </c:pt>
                <c:pt idx="18">
                  <c:v>-0.35290015334551783</c:v>
                </c:pt>
                <c:pt idx="19">
                  <c:v>-0.47369344211142972</c:v>
                </c:pt>
                <c:pt idx="20">
                  <c:v>0.3665228018817096</c:v>
                </c:pt>
                <c:pt idx="21">
                  <c:v>-0.8219888292347064</c:v>
                </c:pt>
                <c:pt idx="22">
                  <c:v>8.2335047169283868</c:v>
                </c:pt>
                <c:pt idx="23">
                  <c:v>-7.7422001566660885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62-47E0-A751-79C6EB081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-716520016"/>
        <c:axId val="-716529264"/>
      </c:barChart>
      <c:catAx>
        <c:axId val="-7165200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716529264"/>
        <c:crosses val="autoZero"/>
        <c:auto val="1"/>
        <c:lblAlgn val="ctr"/>
        <c:lblOffset val="100"/>
        <c:noMultiLvlLbl val="0"/>
      </c:catAx>
      <c:valAx>
        <c:axId val="-716529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716520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0</xdr:rowOff>
    </xdr:from>
    <xdr:to>
      <xdr:col>22</xdr:col>
      <xdr:colOff>0</xdr:colOff>
      <xdr:row>46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0</xdr:rowOff>
    </xdr:from>
    <xdr:to>
      <xdr:col>22</xdr:col>
      <xdr:colOff>0</xdr:colOff>
      <xdr:row>46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23</xdr:col>
      <xdr:colOff>0</xdr:colOff>
      <xdr:row>46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</xdr:row>
      <xdr:rowOff>0</xdr:rowOff>
    </xdr:from>
    <xdr:to>
      <xdr:col>18</xdr:col>
      <xdr:colOff>0</xdr:colOff>
      <xdr:row>46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419100</xdr:colOff>
      <xdr:row>35</xdr:row>
      <xdr:rowOff>133350</xdr:rowOff>
    </xdr:from>
    <xdr:to>
      <xdr:col>13</xdr:col>
      <xdr:colOff>28575</xdr:colOff>
      <xdr:row>38</xdr:row>
      <xdr:rowOff>142875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076700" y="5467350"/>
          <a:ext cx="3876675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>
              <a:latin typeface="Cambria" panose="02040503050406030204" pitchFamily="18" charset="0"/>
              <a:ea typeface="Cambria" panose="02040503050406030204" pitchFamily="18" charset="0"/>
            </a:rPr>
            <a:t>Contração fiscal</a:t>
          </a:r>
        </a:p>
      </xdr:txBody>
    </xdr:sp>
    <xdr:clientData/>
  </xdr:twoCellAnchor>
  <xdr:twoCellAnchor>
    <xdr:from>
      <xdr:col>6</xdr:col>
      <xdr:colOff>390525</xdr:colOff>
      <xdr:row>8</xdr:row>
      <xdr:rowOff>76200</xdr:rowOff>
    </xdr:from>
    <xdr:to>
      <xdr:col>13</xdr:col>
      <xdr:colOff>0</xdr:colOff>
      <xdr:row>11</xdr:row>
      <xdr:rowOff>85725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4048125" y="1295400"/>
          <a:ext cx="3876675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>
              <a:latin typeface="Cambria" panose="02040503050406030204" pitchFamily="18" charset="0"/>
              <a:ea typeface="Cambria" panose="02040503050406030204" pitchFamily="18" charset="0"/>
            </a:rPr>
            <a:t>Expansão fiscal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19</xdr:col>
      <xdr:colOff>0</xdr:colOff>
      <xdr:row>46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390525</xdr:colOff>
      <xdr:row>38</xdr:row>
      <xdr:rowOff>95250</xdr:rowOff>
    </xdr:from>
    <xdr:to>
      <xdr:col>18</xdr:col>
      <xdr:colOff>228600</xdr:colOff>
      <xdr:row>41</xdr:row>
      <xdr:rowOff>104775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9534525" y="5886450"/>
          <a:ext cx="1666875" cy="46672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>
              <a:latin typeface="Cambria" panose="02040503050406030204" pitchFamily="18" charset="0"/>
              <a:ea typeface="Cambria" panose="02040503050406030204" pitchFamily="18" charset="0"/>
            </a:rPr>
            <a:t>Contracíclico</a:t>
          </a:r>
        </a:p>
      </xdr:txBody>
    </xdr:sp>
    <xdr:clientData/>
  </xdr:twoCellAnchor>
  <xdr:twoCellAnchor>
    <xdr:from>
      <xdr:col>5</xdr:col>
      <xdr:colOff>133350</xdr:colOff>
      <xdr:row>7</xdr:row>
      <xdr:rowOff>38100</xdr:rowOff>
    </xdr:from>
    <xdr:to>
      <xdr:col>7</xdr:col>
      <xdr:colOff>581025</xdr:colOff>
      <xdr:row>10</xdr:row>
      <xdr:rowOff>47625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3181350" y="1104900"/>
          <a:ext cx="1666875" cy="46672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>
              <a:latin typeface="Cambria" panose="02040503050406030204" pitchFamily="18" charset="0"/>
              <a:ea typeface="Cambria" panose="02040503050406030204" pitchFamily="18" charset="0"/>
            </a:rPr>
            <a:t>Contracíclico</a:t>
          </a:r>
        </a:p>
      </xdr:txBody>
    </xdr:sp>
    <xdr:clientData/>
  </xdr:twoCellAnchor>
  <xdr:twoCellAnchor>
    <xdr:from>
      <xdr:col>5</xdr:col>
      <xdr:colOff>66675</xdr:colOff>
      <xdr:row>38</xdr:row>
      <xdr:rowOff>95250</xdr:rowOff>
    </xdr:from>
    <xdr:to>
      <xdr:col>7</xdr:col>
      <xdr:colOff>514350</xdr:colOff>
      <xdr:row>41</xdr:row>
      <xdr:rowOff>104775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3114675" y="5886450"/>
          <a:ext cx="1666875" cy="46672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>
              <a:latin typeface="Cambria" panose="02040503050406030204" pitchFamily="18" charset="0"/>
              <a:ea typeface="Cambria" panose="02040503050406030204" pitchFamily="18" charset="0"/>
            </a:rPr>
            <a:t>Pró-cíclico</a:t>
          </a:r>
        </a:p>
      </xdr:txBody>
    </xdr:sp>
    <xdr:clientData/>
  </xdr:twoCellAnchor>
  <xdr:twoCellAnchor>
    <xdr:from>
      <xdr:col>15</xdr:col>
      <xdr:colOff>523875</xdr:colOff>
      <xdr:row>7</xdr:row>
      <xdr:rowOff>114300</xdr:rowOff>
    </xdr:from>
    <xdr:to>
      <xdr:col>18</xdr:col>
      <xdr:colOff>361950</xdr:colOff>
      <xdr:row>10</xdr:row>
      <xdr:rowOff>123825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9667875" y="1181100"/>
          <a:ext cx="1666875" cy="46672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>
              <a:latin typeface="Cambria" panose="02040503050406030204" pitchFamily="18" charset="0"/>
              <a:ea typeface="Cambria" panose="02040503050406030204" pitchFamily="18" charset="0"/>
            </a:rPr>
            <a:t>Pró-cíclico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19</xdr:col>
      <xdr:colOff>95250</xdr:colOff>
      <xdr:row>43</xdr:row>
      <xdr:rowOff>69850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F293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2" sqref="D12"/>
    </sheetView>
  </sheetViews>
  <sheetFormatPr defaultRowHeight="12" x14ac:dyDescent="0.2"/>
  <cols>
    <col min="1" max="1" width="9.140625" style="1"/>
    <col min="2" max="3" width="9.140625" style="3"/>
    <col min="4" max="16384" width="9.140625" style="1"/>
  </cols>
  <sheetData>
    <row r="4" spans="1:6" x14ac:dyDescent="0.2">
      <c r="B4" s="3" t="s">
        <v>0</v>
      </c>
      <c r="C4" s="3" t="s">
        <v>1</v>
      </c>
    </row>
    <row r="5" spans="1:6" x14ac:dyDescent="0.2">
      <c r="A5" s="2">
        <v>35765</v>
      </c>
      <c r="B5" s="4">
        <v>0.18913692790585346</v>
      </c>
      <c r="C5" s="4">
        <v>4.4064153001989383E-2</v>
      </c>
    </row>
    <row r="6" spans="1:6" x14ac:dyDescent="0.2">
      <c r="A6" s="2">
        <f>EDATE(A5,1)</f>
        <v>35796</v>
      </c>
      <c r="B6" s="4">
        <v>0.34901905377442999</v>
      </c>
      <c r="C6" s="4">
        <v>0.20421719419286199</v>
      </c>
      <c r="F6" s="1" t="s">
        <v>2</v>
      </c>
    </row>
    <row r="7" spans="1:6" x14ac:dyDescent="0.2">
      <c r="A7" s="2">
        <f t="shared" ref="A7:A70" si="0">EDATE(A6,1)</f>
        <v>35827</v>
      </c>
      <c r="B7" s="4">
        <v>0.30880179040074113</v>
      </c>
      <c r="C7" s="4">
        <v>0.16471822599010247</v>
      </c>
    </row>
    <row r="8" spans="1:6" x14ac:dyDescent="0.2">
      <c r="A8" s="2">
        <f t="shared" si="0"/>
        <v>35855</v>
      </c>
      <c r="B8" s="4">
        <v>0.37981231391354386</v>
      </c>
      <c r="C8" s="4">
        <v>-1.6019151279711746E-2</v>
      </c>
    </row>
    <row r="9" spans="1:6" x14ac:dyDescent="0.2">
      <c r="A9" s="2">
        <f t="shared" si="0"/>
        <v>35886</v>
      </c>
      <c r="B9" s="4">
        <v>0.40386323703411514</v>
      </c>
      <c r="C9" s="4">
        <v>-0.15161233060516541</v>
      </c>
    </row>
    <row r="10" spans="1:6" x14ac:dyDescent="0.2">
      <c r="A10" s="2">
        <f t="shared" si="0"/>
        <v>35916</v>
      </c>
      <c r="B10" s="4">
        <v>0.37566881957524728</v>
      </c>
      <c r="C10" s="4">
        <v>-0.17579799616544886</v>
      </c>
    </row>
    <row r="11" spans="1:6" x14ac:dyDescent="0.2">
      <c r="A11" s="2">
        <f t="shared" si="0"/>
        <v>35947</v>
      </c>
      <c r="B11" s="4">
        <v>0.1771375556730046</v>
      </c>
      <c r="C11" s="4">
        <v>-0.37189496996459304</v>
      </c>
    </row>
    <row r="12" spans="1:6" x14ac:dyDescent="0.2">
      <c r="A12" s="2">
        <f t="shared" si="0"/>
        <v>35977</v>
      </c>
      <c r="B12" s="4">
        <v>0.18449097523427402</v>
      </c>
      <c r="C12" s="4">
        <v>-0.36184240538233142</v>
      </c>
    </row>
    <row r="13" spans="1:6" x14ac:dyDescent="0.2">
      <c r="A13" s="2">
        <f t="shared" si="0"/>
        <v>36008</v>
      </c>
      <c r="B13" s="4">
        <v>0.60108980219005326</v>
      </c>
      <c r="C13" s="4">
        <v>-0.33408571601606635</v>
      </c>
    </row>
    <row r="14" spans="1:6" x14ac:dyDescent="0.2">
      <c r="A14" s="2">
        <f t="shared" si="0"/>
        <v>36039</v>
      </c>
      <c r="B14" s="4">
        <v>0.59531122568709094</v>
      </c>
      <c r="C14" s="4">
        <v>-0.33729504496087143</v>
      </c>
    </row>
    <row r="15" spans="1:6" x14ac:dyDescent="0.2">
      <c r="A15" s="2">
        <f t="shared" si="0"/>
        <v>36069</v>
      </c>
      <c r="B15" s="4">
        <v>0.5254627827288485</v>
      </c>
      <c r="C15" s="4">
        <v>-0.40713826318028784</v>
      </c>
    </row>
    <row r="16" spans="1:6" x14ac:dyDescent="0.2">
      <c r="A16" s="2">
        <f t="shared" si="0"/>
        <v>36100</v>
      </c>
      <c r="B16" s="4">
        <v>0.38155299868567161</v>
      </c>
      <c r="C16" s="4">
        <v>-0.55018453127511557</v>
      </c>
    </row>
    <row r="17" spans="1:3" x14ac:dyDescent="0.2">
      <c r="A17" s="2">
        <f t="shared" si="0"/>
        <v>36130</v>
      </c>
      <c r="B17" s="4">
        <v>0.75592451147216055</v>
      </c>
      <c r="C17" s="4">
        <v>-0.17410729045832046</v>
      </c>
    </row>
    <row r="18" spans="1:3" x14ac:dyDescent="0.2">
      <c r="A18" s="2">
        <f t="shared" si="0"/>
        <v>36161</v>
      </c>
      <c r="B18" s="4">
        <v>0.77556881935597866</v>
      </c>
      <c r="C18" s="4">
        <v>-0.15300631580123181</v>
      </c>
    </row>
    <row r="19" spans="1:3" x14ac:dyDescent="0.2">
      <c r="A19" s="2">
        <f t="shared" si="0"/>
        <v>36192</v>
      </c>
      <c r="B19" s="4">
        <v>0.89966573445548792</v>
      </c>
      <c r="C19" s="4">
        <v>-2.4215102630231876E-2</v>
      </c>
    </row>
    <row r="20" spans="1:3" x14ac:dyDescent="0.2">
      <c r="A20" s="2">
        <f t="shared" si="0"/>
        <v>36220</v>
      </c>
      <c r="B20" s="4">
        <v>1.1049774630655838</v>
      </c>
      <c r="C20" s="4">
        <v>0.11630275384180465</v>
      </c>
    </row>
    <row r="21" spans="1:3" x14ac:dyDescent="0.2">
      <c r="A21" s="2">
        <f t="shared" si="0"/>
        <v>36251</v>
      </c>
      <c r="B21" s="4">
        <v>1.1684087184340002</v>
      </c>
      <c r="C21" s="4">
        <v>0.34123286030531008</v>
      </c>
    </row>
    <row r="22" spans="1:3" x14ac:dyDescent="0.2">
      <c r="A22" s="2">
        <f t="shared" si="0"/>
        <v>36281</v>
      </c>
      <c r="B22" s="4">
        <v>1.1061659161060575</v>
      </c>
      <c r="C22" s="4">
        <v>0.28222140605125473</v>
      </c>
    </row>
    <row r="23" spans="1:3" x14ac:dyDescent="0.2">
      <c r="A23" s="2">
        <f t="shared" si="0"/>
        <v>36312</v>
      </c>
      <c r="B23" s="4">
        <v>1.6463949117364061</v>
      </c>
      <c r="C23" s="4">
        <v>0.58885258268238538</v>
      </c>
    </row>
    <row r="24" spans="1:3" x14ac:dyDescent="0.2">
      <c r="A24" s="2">
        <f t="shared" si="0"/>
        <v>36342</v>
      </c>
      <c r="B24" s="4">
        <v>1.8498830590325717</v>
      </c>
      <c r="C24" s="4">
        <v>0.796711819497398</v>
      </c>
    </row>
    <row r="25" spans="1:3" x14ac:dyDescent="0.2">
      <c r="A25" s="2">
        <f t="shared" si="0"/>
        <v>36373</v>
      </c>
      <c r="B25" s="4">
        <v>1.5421288841429659</v>
      </c>
      <c r="C25" s="4">
        <v>0.75917217885395438</v>
      </c>
    </row>
    <row r="26" spans="1:3" x14ac:dyDescent="0.2">
      <c r="A26" s="2">
        <f t="shared" si="0"/>
        <v>36404</v>
      </c>
      <c r="B26" s="4">
        <v>1.9387439974707215</v>
      </c>
      <c r="C26" s="4">
        <v>1.1601698575030059</v>
      </c>
    </row>
    <row r="27" spans="1:3" x14ac:dyDescent="0.2">
      <c r="A27" s="2">
        <f t="shared" si="0"/>
        <v>36434</v>
      </c>
      <c r="B27" s="4">
        <v>2.1094370369958955</v>
      </c>
      <c r="C27" s="4">
        <v>1.3371647735831997</v>
      </c>
    </row>
    <row r="28" spans="1:3" x14ac:dyDescent="0.2">
      <c r="A28" s="2">
        <f t="shared" si="0"/>
        <v>36465</v>
      </c>
      <c r="B28" s="4">
        <v>2.2647187536529572</v>
      </c>
      <c r="C28" s="4">
        <v>1.5019894744780999</v>
      </c>
    </row>
    <row r="29" spans="1:3" x14ac:dyDescent="0.2">
      <c r="A29" s="2">
        <f t="shared" si="0"/>
        <v>36495</v>
      </c>
      <c r="B29" s="4">
        <v>1.8538290325750484</v>
      </c>
      <c r="C29" s="4">
        <v>1.1021234937972211</v>
      </c>
    </row>
    <row r="30" spans="1:3" x14ac:dyDescent="0.2">
      <c r="A30" s="2">
        <f t="shared" si="0"/>
        <v>36526</v>
      </c>
      <c r="B30" s="4">
        <v>1.8997688720814649</v>
      </c>
      <c r="C30" s="4">
        <v>1.156022402859084</v>
      </c>
    </row>
    <row r="31" spans="1:3" x14ac:dyDescent="0.2">
      <c r="A31" s="2">
        <f t="shared" si="0"/>
        <v>36557</v>
      </c>
      <c r="B31" s="4">
        <v>1.8727109042141681</v>
      </c>
      <c r="C31" s="4">
        <v>1.1361026318829202</v>
      </c>
    </row>
    <row r="32" spans="1:3" x14ac:dyDescent="0.2">
      <c r="A32" s="2">
        <f t="shared" si="0"/>
        <v>36586</v>
      </c>
      <c r="B32" s="4">
        <v>1.8220998061796043</v>
      </c>
      <c r="C32" s="4">
        <v>1.3715804523905326</v>
      </c>
    </row>
    <row r="33" spans="1:6" x14ac:dyDescent="0.2">
      <c r="A33" s="2">
        <f t="shared" si="0"/>
        <v>36617</v>
      </c>
      <c r="B33" s="4">
        <v>1.9438969021500279</v>
      </c>
      <c r="C33" s="4">
        <v>1.452575513459947</v>
      </c>
    </row>
    <row r="34" spans="1:6" x14ac:dyDescent="0.2">
      <c r="A34" s="2">
        <f t="shared" si="0"/>
        <v>36647</v>
      </c>
      <c r="B34" s="4">
        <v>2.2409386128164099</v>
      </c>
      <c r="C34" s="4">
        <v>1.6672951737752901</v>
      </c>
    </row>
    <row r="35" spans="1:6" x14ac:dyDescent="0.2">
      <c r="A35" s="2">
        <f t="shared" si="0"/>
        <v>36678</v>
      </c>
      <c r="B35" s="4">
        <v>2.0285778104371355</v>
      </c>
      <c r="C35" s="4">
        <v>1.6678204314143852</v>
      </c>
    </row>
    <row r="36" spans="1:6" x14ac:dyDescent="0.2">
      <c r="A36" s="2">
        <f t="shared" si="0"/>
        <v>36708</v>
      </c>
      <c r="B36" s="4">
        <v>1.850478097234926</v>
      </c>
      <c r="C36" s="4">
        <v>1.4496757969591811</v>
      </c>
    </row>
    <row r="37" spans="1:6" x14ac:dyDescent="0.2">
      <c r="A37" s="2">
        <f t="shared" si="0"/>
        <v>36739</v>
      </c>
      <c r="B37" s="4">
        <v>1.8839973120481999</v>
      </c>
      <c r="C37" s="4">
        <v>1.4519685341154178</v>
      </c>
    </row>
    <row r="38" spans="1:6" x14ac:dyDescent="0.2">
      <c r="A38" s="2">
        <f t="shared" si="0"/>
        <v>36770</v>
      </c>
      <c r="B38" s="4">
        <v>1.7042945430767902</v>
      </c>
      <c r="C38" s="4">
        <v>1.2668762635601587</v>
      </c>
    </row>
    <row r="39" spans="1:6" x14ac:dyDescent="0.2">
      <c r="A39" s="2">
        <f t="shared" si="0"/>
        <v>36800</v>
      </c>
      <c r="B39" s="4">
        <v>1.7322084345049154</v>
      </c>
      <c r="C39" s="4">
        <v>1.2891970337846674</v>
      </c>
    </row>
    <row r="40" spans="1:6" x14ac:dyDescent="0.2">
      <c r="A40" s="2">
        <f t="shared" si="0"/>
        <v>36831</v>
      </c>
      <c r="B40" s="4">
        <v>1.7628134199235344</v>
      </c>
      <c r="C40" s="4">
        <v>1.3115624390911125</v>
      </c>
    </row>
    <row r="41" spans="1:6" x14ac:dyDescent="0.2">
      <c r="A41" s="2">
        <f t="shared" si="0"/>
        <v>36861</v>
      </c>
      <c r="B41" s="4">
        <v>1.7498410554502266</v>
      </c>
      <c r="C41" s="4">
        <v>1.2876015350548777</v>
      </c>
    </row>
    <row r="42" spans="1:6" x14ac:dyDescent="0.2">
      <c r="A42" s="2">
        <f t="shared" si="0"/>
        <v>36892</v>
      </c>
      <c r="B42" s="4">
        <v>1.8244063547582678</v>
      </c>
      <c r="C42" s="4">
        <v>1.3524248061722379</v>
      </c>
    </row>
    <row r="43" spans="1:6" x14ac:dyDescent="0.2">
      <c r="A43" s="2">
        <f t="shared" si="0"/>
        <v>36923</v>
      </c>
      <c r="B43" s="4">
        <v>1.7352055482019408</v>
      </c>
      <c r="C43" s="4">
        <v>1.2546588965679</v>
      </c>
    </row>
    <row r="44" spans="1:6" x14ac:dyDescent="0.2">
      <c r="A44" s="2">
        <f t="shared" si="0"/>
        <v>36951</v>
      </c>
      <c r="B44" s="4">
        <v>1.6782229359035432</v>
      </c>
      <c r="C44" s="4">
        <v>1.0859636409132589</v>
      </c>
    </row>
    <row r="45" spans="1:6" x14ac:dyDescent="0.2">
      <c r="A45" s="2">
        <f t="shared" si="0"/>
        <v>36982</v>
      </c>
      <c r="B45" s="4">
        <v>1.8617232761848357</v>
      </c>
      <c r="C45" s="4">
        <v>1.2062298347793761</v>
      </c>
    </row>
    <row r="46" spans="1:6" x14ac:dyDescent="0.2">
      <c r="A46" s="2">
        <f t="shared" si="0"/>
        <v>37012</v>
      </c>
      <c r="B46" s="4">
        <v>1.8921430728506703</v>
      </c>
      <c r="C46" s="4">
        <v>1.2272147560829734</v>
      </c>
    </row>
    <row r="47" spans="1:6" x14ac:dyDescent="0.2">
      <c r="A47" s="2">
        <f t="shared" si="0"/>
        <v>37043</v>
      </c>
      <c r="B47" s="4">
        <v>1.8826258525078909</v>
      </c>
      <c r="C47" s="4">
        <v>1.2163732545678638</v>
      </c>
      <c r="F47" s="1" t="s">
        <v>4</v>
      </c>
    </row>
    <row r="48" spans="1:6" x14ac:dyDescent="0.2">
      <c r="A48" s="2">
        <f t="shared" si="0"/>
        <v>37073</v>
      </c>
      <c r="B48" s="4">
        <v>1.9371849821833944</v>
      </c>
      <c r="C48" s="4">
        <v>1.3026932610009523</v>
      </c>
    </row>
    <row r="49" spans="1:3" x14ac:dyDescent="0.2">
      <c r="A49" s="2">
        <f t="shared" si="0"/>
        <v>37104</v>
      </c>
      <c r="B49" s="4">
        <v>1.8563489164317799</v>
      </c>
      <c r="C49" s="4">
        <v>1.4008760320806608</v>
      </c>
    </row>
    <row r="50" spans="1:3" x14ac:dyDescent="0.2">
      <c r="A50" s="2">
        <f t="shared" si="0"/>
        <v>37135</v>
      </c>
      <c r="B50" s="4">
        <v>1.8417505168235007</v>
      </c>
      <c r="C50" s="4">
        <v>1.3862134436860436</v>
      </c>
    </row>
    <row r="51" spans="1:3" x14ac:dyDescent="0.2">
      <c r="A51" s="2">
        <f t="shared" si="0"/>
        <v>37165</v>
      </c>
      <c r="B51" s="4">
        <v>1.9331461003411889</v>
      </c>
      <c r="C51" s="4">
        <v>1.4779741768804997</v>
      </c>
    </row>
    <row r="52" spans="1:3" x14ac:dyDescent="0.2">
      <c r="A52" s="2">
        <f t="shared" si="0"/>
        <v>37196</v>
      </c>
      <c r="B52" s="4">
        <v>1.8794087487316913</v>
      </c>
      <c r="C52" s="4">
        <v>1.4262361351444295</v>
      </c>
    </row>
    <row r="53" spans="1:3" x14ac:dyDescent="0.2">
      <c r="A53" s="2">
        <f t="shared" si="0"/>
        <v>37226</v>
      </c>
      <c r="B53" s="4">
        <v>1.6520622797767706</v>
      </c>
      <c r="C53" s="4">
        <v>1.2033233934994942</v>
      </c>
    </row>
    <row r="54" spans="1:3" x14ac:dyDescent="0.2">
      <c r="A54" s="2">
        <f t="shared" si="0"/>
        <v>37257</v>
      </c>
      <c r="B54" s="4">
        <v>1.9018173233006834</v>
      </c>
      <c r="C54" s="4">
        <v>1.4222987021221463</v>
      </c>
    </row>
    <row r="55" spans="1:3" x14ac:dyDescent="0.2">
      <c r="A55" s="2">
        <f t="shared" si="0"/>
        <v>37288</v>
      </c>
      <c r="B55" s="4">
        <v>2.0343195545865127</v>
      </c>
      <c r="C55" s="4">
        <v>1.5188979847011197</v>
      </c>
    </row>
    <row r="56" spans="1:3" x14ac:dyDescent="0.2">
      <c r="A56" s="2">
        <f t="shared" si="0"/>
        <v>37316</v>
      </c>
      <c r="B56" s="4">
        <v>1.9016749826197825</v>
      </c>
      <c r="C56" s="4">
        <v>1.4791253958957564</v>
      </c>
    </row>
    <row r="57" spans="1:3" x14ac:dyDescent="0.2">
      <c r="A57" s="2">
        <f t="shared" si="0"/>
        <v>37347</v>
      </c>
      <c r="B57" s="4">
        <v>1.8264503526412266</v>
      </c>
      <c r="C57" s="4">
        <v>1.482043721823473</v>
      </c>
    </row>
    <row r="58" spans="1:3" x14ac:dyDescent="0.2">
      <c r="A58" s="2">
        <f t="shared" si="0"/>
        <v>37377</v>
      </c>
      <c r="B58" s="4">
        <v>1.688366909724945</v>
      </c>
      <c r="C58" s="4">
        <v>1.4344952754196161</v>
      </c>
    </row>
    <row r="59" spans="1:3" x14ac:dyDescent="0.2">
      <c r="A59" s="2">
        <f t="shared" si="0"/>
        <v>37408</v>
      </c>
      <c r="B59" s="4">
        <v>1.6808960962553046</v>
      </c>
      <c r="C59" s="4">
        <v>1.4110811521120519</v>
      </c>
    </row>
    <row r="60" spans="1:3" x14ac:dyDescent="0.2">
      <c r="A60" s="2">
        <f t="shared" si="0"/>
        <v>37438</v>
      </c>
      <c r="B60" s="4">
        <v>1.7038115309748958</v>
      </c>
      <c r="C60" s="4">
        <v>1.4567272972898804</v>
      </c>
    </row>
    <row r="61" spans="1:3" x14ac:dyDescent="0.2">
      <c r="A61" s="2">
        <f t="shared" si="0"/>
        <v>37469</v>
      </c>
      <c r="B61" s="4">
        <v>1.6111201411866876</v>
      </c>
      <c r="C61" s="4">
        <v>1.4011831539738064</v>
      </c>
    </row>
    <row r="62" spans="1:3" x14ac:dyDescent="0.2">
      <c r="A62" s="2">
        <f t="shared" si="0"/>
        <v>37500</v>
      </c>
      <c r="B62" s="4">
        <v>1.9682910197881691</v>
      </c>
      <c r="C62" s="4">
        <v>1.7493158586454345</v>
      </c>
    </row>
    <row r="63" spans="1:3" x14ac:dyDescent="0.2">
      <c r="A63" s="2">
        <f t="shared" si="0"/>
        <v>37530</v>
      </c>
      <c r="B63" s="4">
        <v>2.0427260683543387</v>
      </c>
      <c r="C63" s="4">
        <v>1.8313705145628185</v>
      </c>
    </row>
    <row r="64" spans="1:3" x14ac:dyDescent="0.2">
      <c r="A64" s="2">
        <f t="shared" si="0"/>
        <v>37561</v>
      </c>
      <c r="B64" s="4">
        <v>2.0341019880388775</v>
      </c>
      <c r="C64" s="4">
        <v>1.8355954743961214</v>
      </c>
    </row>
    <row r="65" spans="1:3" x14ac:dyDescent="0.2">
      <c r="A65" s="2">
        <f t="shared" si="0"/>
        <v>37591</v>
      </c>
      <c r="B65" s="4">
        <v>2.1210020303855757</v>
      </c>
      <c r="C65" s="4">
        <v>1.9181255290226784</v>
      </c>
    </row>
    <row r="66" spans="1:3" x14ac:dyDescent="0.2">
      <c r="A66" s="2">
        <f t="shared" si="0"/>
        <v>37622</v>
      </c>
      <c r="B66" s="4">
        <v>2.1781689224295233</v>
      </c>
      <c r="C66" s="4">
        <v>2.0096180148982827</v>
      </c>
    </row>
    <row r="67" spans="1:3" x14ac:dyDescent="0.2">
      <c r="A67" s="2">
        <f t="shared" si="0"/>
        <v>37653</v>
      </c>
      <c r="B67" s="4">
        <v>2.2355996830548324</v>
      </c>
      <c r="C67" s="4">
        <v>2.1036872353025529</v>
      </c>
    </row>
    <row r="68" spans="1:3" x14ac:dyDescent="0.2">
      <c r="A68" s="2">
        <f t="shared" si="0"/>
        <v>37681</v>
      </c>
      <c r="B68" s="4">
        <v>2.3416819116446734</v>
      </c>
      <c r="C68" s="4">
        <v>2.2211635984801759</v>
      </c>
    </row>
    <row r="69" spans="1:3" x14ac:dyDescent="0.2">
      <c r="A69" s="2">
        <f t="shared" si="0"/>
        <v>37712</v>
      </c>
      <c r="B69" s="4">
        <v>2.5630333666652105</v>
      </c>
      <c r="C69" s="4">
        <v>2.4554774191242239</v>
      </c>
    </row>
    <row r="70" spans="1:3" x14ac:dyDescent="0.2">
      <c r="A70" s="2">
        <f t="shared" si="0"/>
        <v>37742</v>
      </c>
      <c r="B70" s="4">
        <v>2.656038422394337</v>
      </c>
      <c r="C70" s="4">
        <v>2.5362143923601588</v>
      </c>
    </row>
    <row r="71" spans="1:3" x14ac:dyDescent="0.2">
      <c r="A71" s="2">
        <f t="shared" ref="A71:A134" si="1">EDATE(A70,1)</f>
        <v>37773</v>
      </c>
      <c r="B71" s="4">
        <v>2.5685003960296617</v>
      </c>
      <c r="C71" s="4">
        <v>2.4651956193957343</v>
      </c>
    </row>
    <row r="72" spans="1:3" x14ac:dyDescent="0.2">
      <c r="A72" s="2">
        <f t="shared" si="1"/>
        <v>37803</v>
      </c>
      <c r="B72" s="4">
        <v>2.6038486022507041</v>
      </c>
      <c r="C72" s="4">
        <v>2.4729691812832013</v>
      </c>
    </row>
    <row r="73" spans="1:3" x14ac:dyDescent="0.2">
      <c r="A73" s="2">
        <f t="shared" si="1"/>
        <v>37834</v>
      </c>
      <c r="B73" s="4">
        <v>2.6487657655857104</v>
      </c>
      <c r="C73" s="4">
        <v>2.5047593465867615</v>
      </c>
    </row>
    <row r="74" spans="1:3" x14ac:dyDescent="0.2">
      <c r="A74" s="2">
        <f t="shared" si="1"/>
        <v>37865</v>
      </c>
      <c r="B74" s="4">
        <v>2.4155089918828732</v>
      </c>
      <c r="C74" s="4">
        <v>2.2385865479183522</v>
      </c>
    </row>
    <row r="75" spans="1:3" x14ac:dyDescent="0.2">
      <c r="A75" s="2">
        <f t="shared" si="1"/>
        <v>37895</v>
      </c>
      <c r="B75" s="4">
        <v>2.4107986887829944</v>
      </c>
      <c r="C75" s="4">
        <v>2.2490523318601516</v>
      </c>
    </row>
    <row r="76" spans="1:3" x14ac:dyDescent="0.2">
      <c r="A76" s="2">
        <f t="shared" si="1"/>
        <v>37926</v>
      </c>
      <c r="B76" s="4">
        <v>2.4626974712396001</v>
      </c>
      <c r="C76" s="4">
        <v>2.2812325044838473</v>
      </c>
    </row>
    <row r="77" spans="1:3" x14ac:dyDescent="0.2">
      <c r="A77" s="2">
        <f t="shared" si="1"/>
        <v>37956</v>
      </c>
      <c r="B77" s="4">
        <v>2.274806560761558</v>
      </c>
      <c r="C77" s="4">
        <v>2.1037010821989117</v>
      </c>
    </row>
    <row r="78" spans="1:3" x14ac:dyDescent="0.2">
      <c r="A78" s="2">
        <f t="shared" si="1"/>
        <v>37987</v>
      </c>
      <c r="B78" s="4">
        <v>2.2569767950794706</v>
      </c>
      <c r="C78" s="4">
        <v>2.0781598109249417</v>
      </c>
    </row>
    <row r="79" spans="1:3" x14ac:dyDescent="0.2">
      <c r="A79" s="2">
        <f t="shared" si="1"/>
        <v>38018</v>
      </c>
      <c r="B79" s="4">
        <v>2.2694622356627798</v>
      </c>
      <c r="C79" s="4">
        <v>2.0919758070599115</v>
      </c>
    </row>
    <row r="80" spans="1:3" x14ac:dyDescent="0.2">
      <c r="A80" s="2">
        <f t="shared" si="1"/>
        <v>38047</v>
      </c>
      <c r="B80" s="4">
        <v>2.3346806200650869</v>
      </c>
      <c r="C80" s="4">
        <v>2.1455828712730001</v>
      </c>
    </row>
    <row r="81" spans="1:3" x14ac:dyDescent="0.2">
      <c r="A81" s="2">
        <f t="shared" si="1"/>
        <v>38078</v>
      </c>
      <c r="B81" s="4">
        <v>2.1683910760722287</v>
      </c>
      <c r="C81" s="4">
        <v>1.9708375142031838</v>
      </c>
    </row>
    <row r="82" spans="1:3" x14ac:dyDescent="0.2">
      <c r="A82" s="2">
        <f t="shared" si="1"/>
        <v>38108</v>
      </c>
      <c r="B82" s="4">
        <v>2.1468463857058095</v>
      </c>
      <c r="C82" s="4">
        <v>1.9401334421740075</v>
      </c>
    </row>
    <row r="83" spans="1:3" x14ac:dyDescent="0.2">
      <c r="A83" s="2">
        <f t="shared" si="1"/>
        <v>38139</v>
      </c>
      <c r="B83" s="4">
        <v>2.3859105255409747</v>
      </c>
      <c r="C83" s="4">
        <v>2.1689029550501489</v>
      </c>
    </row>
    <row r="84" spans="1:3" x14ac:dyDescent="0.2">
      <c r="A84" s="2">
        <f t="shared" si="1"/>
        <v>38169</v>
      </c>
      <c r="B84" s="4">
        <v>2.3994712315156126</v>
      </c>
      <c r="C84" s="4">
        <v>2.1871795927599993</v>
      </c>
    </row>
    <row r="85" spans="1:3" x14ac:dyDescent="0.2">
      <c r="A85" s="2">
        <f t="shared" si="1"/>
        <v>38200</v>
      </c>
      <c r="B85" s="4">
        <v>2.4210061314013891</v>
      </c>
      <c r="C85" s="4">
        <v>2.1939742613782696</v>
      </c>
    </row>
    <row r="86" spans="1:3" x14ac:dyDescent="0.2">
      <c r="A86" s="2">
        <f t="shared" si="1"/>
        <v>38231</v>
      </c>
      <c r="B86" s="4">
        <v>2.4469284507175932</v>
      </c>
      <c r="C86" s="4">
        <v>2.2642891566087062</v>
      </c>
    </row>
    <row r="87" spans="1:3" x14ac:dyDescent="0.2">
      <c r="A87" s="2">
        <f t="shared" si="1"/>
        <v>38261</v>
      </c>
      <c r="B87" s="4">
        <v>2.4480789195883017</v>
      </c>
      <c r="C87" s="4">
        <v>2.2349896105617435</v>
      </c>
    </row>
    <row r="88" spans="1:3" x14ac:dyDescent="0.2">
      <c r="A88" s="2">
        <f t="shared" si="1"/>
        <v>38292</v>
      </c>
      <c r="B88" s="4">
        <v>2.3873422087712663</v>
      </c>
      <c r="C88" s="4">
        <v>2.1297563135776612</v>
      </c>
    </row>
    <row r="89" spans="1:3" x14ac:dyDescent="0.2">
      <c r="A89" s="2">
        <f t="shared" si="1"/>
        <v>38322</v>
      </c>
      <c r="B89" s="4">
        <v>2.5203112012684938</v>
      </c>
      <c r="C89" s="4">
        <v>2.3039897120634119</v>
      </c>
    </row>
    <row r="90" spans="1:3" x14ac:dyDescent="0.2">
      <c r="A90" s="2">
        <f t="shared" si="1"/>
        <v>38353</v>
      </c>
      <c r="B90" s="4">
        <v>2.5532373080565063</v>
      </c>
      <c r="C90" s="4">
        <v>2.337200938389437</v>
      </c>
    </row>
    <row r="91" spans="1:3" x14ac:dyDescent="0.2">
      <c r="A91" s="2">
        <f t="shared" si="1"/>
        <v>38384</v>
      </c>
      <c r="B91" s="4">
        <v>2.4161810495818621</v>
      </c>
      <c r="C91" s="4">
        <v>2.1918677009849619</v>
      </c>
    </row>
    <row r="92" spans="1:3" x14ac:dyDescent="0.2">
      <c r="A92" s="2">
        <f t="shared" si="1"/>
        <v>38412</v>
      </c>
      <c r="B92" s="4">
        <v>2.4364048941973926</v>
      </c>
      <c r="C92" s="4">
        <v>2.2127289985637297</v>
      </c>
    </row>
    <row r="93" spans="1:3" x14ac:dyDescent="0.2">
      <c r="A93" s="2">
        <f t="shared" si="1"/>
        <v>38443</v>
      </c>
      <c r="B93" s="4">
        <v>2.68874670749276</v>
      </c>
      <c r="C93" s="4">
        <v>2.4638001472466282</v>
      </c>
    </row>
    <row r="94" spans="1:3" x14ac:dyDescent="0.2">
      <c r="A94" s="2">
        <f t="shared" si="1"/>
        <v>38473</v>
      </c>
      <c r="B94" s="4">
        <v>2.6167422705332446</v>
      </c>
      <c r="C94" s="4">
        <v>2.3936768207390116</v>
      </c>
    </row>
    <row r="95" spans="1:3" x14ac:dyDescent="0.2">
      <c r="A95" s="2">
        <f t="shared" si="1"/>
        <v>38504</v>
      </c>
      <c r="B95" s="4">
        <v>2.600409653894586</v>
      </c>
      <c r="C95" s="4">
        <v>2.3821460098171054</v>
      </c>
    </row>
    <row r="96" spans="1:3" x14ac:dyDescent="0.2">
      <c r="A96" s="2">
        <f t="shared" si="1"/>
        <v>38534</v>
      </c>
      <c r="B96" s="4">
        <v>2.6381821106779801</v>
      </c>
      <c r="C96" s="4">
        <v>2.4206574586821916</v>
      </c>
    </row>
    <row r="97" spans="1:3" x14ac:dyDescent="0.2">
      <c r="A97" s="2">
        <f t="shared" si="1"/>
        <v>38565</v>
      </c>
      <c r="B97" s="4">
        <v>2.6300668800509186</v>
      </c>
      <c r="C97" s="4">
        <v>2.4371968351868376</v>
      </c>
    </row>
    <row r="98" spans="1:3" x14ac:dyDescent="0.2">
      <c r="A98" s="2">
        <f t="shared" si="1"/>
        <v>38596</v>
      </c>
      <c r="B98" s="4">
        <v>2.5200132641116464</v>
      </c>
      <c r="C98" s="4">
        <v>2.3217876974820131</v>
      </c>
    </row>
    <row r="99" spans="1:3" x14ac:dyDescent="0.2">
      <c r="A99" s="2">
        <f t="shared" si="1"/>
        <v>38626</v>
      </c>
      <c r="B99" s="4">
        <v>2.5501870636464923</v>
      </c>
      <c r="C99" s="4">
        <v>2.3599481832656819</v>
      </c>
    </row>
    <row r="100" spans="1:3" x14ac:dyDescent="0.2">
      <c r="A100" s="2">
        <f t="shared" si="1"/>
        <v>38657</v>
      </c>
      <c r="B100" s="4">
        <v>2.5060996172705781</v>
      </c>
      <c r="C100" s="4">
        <v>2.3590917181202076</v>
      </c>
    </row>
    <row r="101" spans="1:3" x14ac:dyDescent="0.2">
      <c r="A101" s="2">
        <f t="shared" si="1"/>
        <v>38687</v>
      </c>
      <c r="B101" s="4">
        <v>2.4266813918278478</v>
      </c>
      <c r="C101" s="4">
        <v>2.2173169219181768</v>
      </c>
    </row>
    <row r="102" spans="1:3" x14ac:dyDescent="0.2">
      <c r="A102" s="2">
        <f t="shared" si="1"/>
        <v>38718</v>
      </c>
      <c r="B102" s="4">
        <v>2.2071436085014549</v>
      </c>
      <c r="C102" s="4">
        <v>1.9652203600908442</v>
      </c>
    </row>
    <row r="103" spans="1:3" x14ac:dyDescent="0.2">
      <c r="A103" s="2">
        <f t="shared" si="1"/>
        <v>38749</v>
      </c>
      <c r="B103" s="4">
        <v>2.2622184662724147</v>
      </c>
      <c r="C103" s="4">
        <v>2.0268543173111433</v>
      </c>
    </row>
    <row r="104" spans="1:3" x14ac:dyDescent="0.2">
      <c r="A104" s="2">
        <f t="shared" si="1"/>
        <v>38777</v>
      </c>
      <c r="B104" s="4">
        <v>2.2766836052072144</v>
      </c>
      <c r="C104" s="4">
        <v>2.0436322833889395</v>
      </c>
    </row>
    <row r="105" spans="1:3" x14ac:dyDescent="0.2">
      <c r="A105" s="2">
        <f t="shared" si="1"/>
        <v>38808</v>
      </c>
      <c r="B105" s="4">
        <v>2.3540456245067012</v>
      </c>
      <c r="C105" s="4">
        <v>2.1274593146102312</v>
      </c>
    </row>
    <row r="106" spans="1:3" x14ac:dyDescent="0.2">
      <c r="A106" s="2">
        <f t="shared" si="1"/>
        <v>38838</v>
      </c>
      <c r="B106" s="4">
        <v>2.3273498141831754</v>
      </c>
      <c r="C106" s="4">
        <v>2.1041146776741937</v>
      </c>
    </row>
    <row r="107" spans="1:3" x14ac:dyDescent="0.2">
      <c r="A107" s="2">
        <f t="shared" si="1"/>
        <v>38869</v>
      </c>
      <c r="B107" s="4">
        <v>2.3243436799735639</v>
      </c>
      <c r="C107" s="4">
        <v>2.1025350523470374</v>
      </c>
    </row>
    <row r="108" spans="1:3" x14ac:dyDescent="0.2">
      <c r="A108" s="2">
        <f t="shared" si="1"/>
        <v>38899</v>
      </c>
      <c r="B108" s="4">
        <v>2.2267749371192798</v>
      </c>
      <c r="C108" s="4">
        <v>2.0053847806193636</v>
      </c>
    </row>
    <row r="109" spans="1:3" x14ac:dyDescent="0.2">
      <c r="A109" s="2">
        <f t="shared" si="1"/>
        <v>38930</v>
      </c>
      <c r="B109" s="4">
        <v>2.3130668511000936</v>
      </c>
      <c r="C109" s="4">
        <v>2.05682920804826</v>
      </c>
    </row>
    <row r="110" spans="1:3" x14ac:dyDescent="0.2">
      <c r="A110" s="2">
        <f t="shared" si="1"/>
        <v>38961</v>
      </c>
      <c r="B110" s="4">
        <v>2.1889908053934768</v>
      </c>
      <c r="C110" s="4">
        <v>1.8773218445575248</v>
      </c>
    </row>
    <row r="111" spans="1:3" x14ac:dyDescent="0.2">
      <c r="A111" s="2">
        <f t="shared" si="1"/>
        <v>38991</v>
      </c>
      <c r="B111" s="4">
        <v>2.2070294302933138</v>
      </c>
      <c r="C111" s="4">
        <v>1.8975478284170295</v>
      </c>
    </row>
    <row r="112" spans="1:3" x14ac:dyDescent="0.2">
      <c r="A112" s="2">
        <f t="shared" si="1"/>
        <v>39022</v>
      </c>
      <c r="B112" s="4">
        <v>2.1166765809750068</v>
      </c>
      <c r="C112" s="4">
        <v>1.7987900286095759</v>
      </c>
    </row>
    <row r="113" spans="1:3" x14ac:dyDescent="0.2">
      <c r="A113" s="2">
        <f t="shared" si="1"/>
        <v>39052</v>
      </c>
      <c r="B113" s="4">
        <v>2.0232098628427284</v>
      </c>
      <c r="C113" s="4">
        <v>1.7558717585211003</v>
      </c>
    </row>
    <row r="114" spans="1:3" x14ac:dyDescent="0.2">
      <c r="A114" s="2">
        <f t="shared" si="1"/>
        <v>39083</v>
      </c>
      <c r="B114" s="4">
        <v>2.3106014326297095</v>
      </c>
      <c r="C114" s="4">
        <v>2.0715925025494708</v>
      </c>
    </row>
    <row r="115" spans="1:3" x14ac:dyDescent="0.2">
      <c r="A115" s="2">
        <f t="shared" si="1"/>
        <v>39114</v>
      </c>
      <c r="B115" s="4">
        <v>2.2831262140159621</v>
      </c>
      <c r="C115" s="4">
        <v>2.0419362297873436</v>
      </c>
    </row>
    <row r="116" spans="1:3" x14ac:dyDescent="0.2">
      <c r="A116" s="2">
        <f t="shared" si="1"/>
        <v>39142</v>
      </c>
      <c r="B116" s="4">
        <v>2.1199864114681457</v>
      </c>
      <c r="C116" s="4">
        <v>1.88162142948744</v>
      </c>
    </row>
    <row r="117" spans="1:3" x14ac:dyDescent="0.2">
      <c r="A117" s="2">
        <f t="shared" si="1"/>
        <v>39173</v>
      </c>
      <c r="B117" s="4">
        <v>2.0709730659177712</v>
      </c>
      <c r="C117" s="4">
        <v>1.8368002038363955</v>
      </c>
    </row>
    <row r="118" spans="1:3" x14ac:dyDescent="0.2">
      <c r="A118" s="2">
        <f t="shared" si="1"/>
        <v>39203</v>
      </c>
      <c r="B118" s="4">
        <v>2.1096035994897511</v>
      </c>
      <c r="C118" s="4">
        <v>1.8486942707330662</v>
      </c>
    </row>
    <row r="119" spans="1:3" x14ac:dyDescent="0.2">
      <c r="A119" s="2">
        <f t="shared" si="1"/>
        <v>39234</v>
      </c>
      <c r="B119" s="4">
        <v>2.0523252507476615</v>
      </c>
      <c r="C119" s="4">
        <v>1.7932216630579942</v>
      </c>
    </row>
    <row r="120" spans="1:3" x14ac:dyDescent="0.2">
      <c r="A120" s="2">
        <f t="shared" si="1"/>
        <v>39264</v>
      </c>
      <c r="B120" s="4">
        <v>2.1127564066144613</v>
      </c>
      <c r="C120" s="4">
        <v>1.8486437457220353</v>
      </c>
    </row>
    <row r="121" spans="1:3" x14ac:dyDescent="0.2">
      <c r="A121" s="2">
        <f t="shared" si="1"/>
        <v>39295</v>
      </c>
      <c r="B121" s="4">
        <v>1.9933243570240542</v>
      </c>
      <c r="C121" s="4">
        <v>1.769989457280333</v>
      </c>
    </row>
    <row r="122" spans="1:3" x14ac:dyDescent="0.2">
      <c r="A122" s="2">
        <f t="shared" si="1"/>
        <v>39326</v>
      </c>
      <c r="B122" s="4">
        <v>1.9644585893864936</v>
      </c>
      <c r="C122" s="4">
        <v>1.7843180839672432</v>
      </c>
    </row>
    <row r="123" spans="1:3" x14ac:dyDescent="0.2">
      <c r="A123" s="2">
        <f t="shared" si="1"/>
        <v>39356</v>
      </c>
      <c r="B123" s="4">
        <v>2.0580360853395341</v>
      </c>
      <c r="C123" s="4">
        <v>1.874726516851541</v>
      </c>
    </row>
    <row r="124" spans="1:3" x14ac:dyDescent="0.2">
      <c r="A124" s="2">
        <f t="shared" si="1"/>
        <v>39387</v>
      </c>
      <c r="B124" s="4">
        <v>2.2204456396872976</v>
      </c>
      <c r="C124" s="4">
        <v>2.0443409535634998</v>
      </c>
    </row>
    <row r="125" spans="1:3" x14ac:dyDescent="0.2">
      <c r="A125" s="2">
        <f t="shared" si="1"/>
        <v>39417</v>
      </c>
      <c r="B125" s="4">
        <v>2.1192947515183191</v>
      </c>
      <c r="C125" s="4">
        <v>1.8827413081957765</v>
      </c>
    </row>
    <row r="126" spans="1:3" x14ac:dyDescent="0.2">
      <c r="A126" s="2">
        <f t="shared" si="1"/>
        <v>39448</v>
      </c>
      <c r="B126" s="4">
        <v>2.237693753466401</v>
      </c>
      <c r="C126" s="4">
        <v>2.0078667544798785</v>
      </c>
    </row>
    <row r="127" spans="1:3" x14ac:dyDescent="0.2">
      <c r="A127" s="2">
        <f t="shared" si="1"/>
        <v>39479</v>
      </c>
      <c r="B127" s="4">
        <v>2.2750310758734136</v>
      </c>
      <c r="C127" s="4">
        <v>2.0425767771571035</v>
      </c>
    </row>
    <row r="128" spans="1:3" x14ac:dyDescent="0.2">
      <c r="A128" s="2">
        <f t="shared" si="1"/>
        <v>39508</v>
      </c>
      <c r="B128" s="4">
        <v>2.4962287798393112</v>
      </c>
      <c r="C128" s="4">
        <v>2.1922298905998496</v>
      </c>
    </row>
    <row r="129" spans="1:3" x14ac:dyDescent="0.2">
      <c r="A129" s="2">
        <f t="shared" si="1"/>
        <v>39539</v>
      </c>
      <c r="B129" s="4">
        <v>2.5586632152261179</v>
      </c>
      <c r="C129" s="4">
        <v>2.2504521717542683</v>
      </c>
    </row>
    <row r="130" spans="1:3" x14ac:dyDescent="0.2">
      <c r="A130" s="2">
        <f t="shared" si="1"/>
        <v>39569</v>
      </c>
      <c r="B130" s="4">
        <v>2.5791505614291959</v>
      </c>
      <c r="C130" s="4">
        <v>2.2344484583577136</v>
      </c>
    </row>
    <row r="131" spans="1:3" x14ac:dyDescent="0.2">
      <c r="A131" s="2">
        <f t="shared" si="1"/>
        <v>39600</v>
      </c>
      <c r="B131" s="4">
        <v>2.6406609414998661</v>
      </c>
      <c r="C131" s="4">
        <v>2.2926139877459417</v>
      </c>
    </row>
    <row r="132" spans="1:3" x14ac:dyDescent="0.2">
      <c r="A132" s="2">
        <f t="shared" si="1"/>
        <v>39630</v>
      </c>
      <c r="B132" s="4">
        <v>2.6738514489353733</v>
      </c>
      <c r="C132" s="4">
        <v>2.3314306847601434</v>
      </c>
    </row>
    <row r="133" spans="1:3" x14ac:dyDescent="0.2">
      <c r="A133" s="2">
        <f t="shared" si="1"/>
        <v>39661</v>
      </c>
      <c r="B133" s="4">
        <v>2.730248789911883</v>
      </c>
      <c r="C133" s="4">
        <v>2.3775392388618286</v>
      </c>
    </row>
    <row r="134" spans="1:3" x14ac:dyDescent="0.2">
      <c r="A134" s="2">
        <f t="shared" si="1"/>
        <v>39692</v>
      </c>
      <c r="B134" s="4">
        <v>2.8907019257158293</v>
      </c>
      <c r="C134" s="4">
        <v>2.5309072096484546</v>
      </c>
    </row>
    <row r="135" spans="1:3" x14ac:dyDescent="0.2">
      <c r="A135" s="2">
        <f t="shared" ref="A135:A198" si="2">EDATE(A134,1)</f>
        <v>39722</v>
      </c>
      <c r="B135" s="4">
        <v>3.016696796018663</v>
      </c>
      <c r="C135" s="4">
        <v>2.6624668375929872</v>
      </c>
    </row>
    <row r="136" spans="1:3" x14ac:dyDescent="0.2">
      <c r="A136" s="2">
        <f t="shared" si="2"/>
        <v>39753</v>
      </c>
      <c r="B136" s="4">
        <v>2.6996173355165745</v>
      </c>
      <c r="C136" s="4">
        <v>2.3506526177904283</v>
      </c>
    </row>
    <row r="137" spans="1:3" x14ac:dyDescent="0.2">
      <c r="A137" s="2">
        <f t="shared" si="2"/>
        <v>39783</v>
      </c>
      <c r="B137" s="4">
        <v>2.2971996794154159</v>
      </c>
      <c r="C137" s="4">
        <v>2.3738028076045299</v>
      </c>
    </row>
    <row r="138" spans="1:3" x14ac:dyDescent="0.2">
      <c r="A138" s="2">
        <f t="shared" si="2"/>
        <v>39814</v>
      </c>
      <c r="B138" s="4">
        <v>1.9237143853459138</v>
      </c>
      <c r="C138" s="4">
        <v>2.0033644590127446</v>
      </c>
    </row>
    <row r="139" spans="1:3" x14ac:dyDescent="0.2">
      <c r="A139" s="2">
        <f t="shared" si="2"/>
        <v>39845</v>
      </c>
      <c r="B139" s="4">
        <v>1.7152093877019023</v>
      </c>
      <c r="C139" s="4">
        <v>1.7970537319557112</v>
      </c>
    </row>
    <row r="140" spans="1:3" x14ac:dyDescent="0.2">
      <c r="A140" s="2">
        <f t="shared" si="2"/>
        <v>39873</v>
      </c>
      <c r="B140" s="4">
        <v>1.5772622378668062</v>
      </c>
      <c r="C140" s="4">
        <v>1.720027057856953</v>
      </c>
    </row>
    <row r="141" spans="1:3" x14ac:dyDescent="0.2">
      <c r="A141" s="2">
        <f t="shared" si="2"/>
        <v>39904</v>
      </c>
      <c r="B141" s="4">
        <v>1.3607493810283648</v>
      </c>
      <c r="C141" s="4">
        <v>1.5026582086644904</v>
      </c>
    </row>
    <row r="142" spans="1:3" x14ac:dyDescent="0.2">
      <c r="A142" s="2">
        <f t="shared" si="2"/>
        <v>39934</v>
      </c>
      <c r="B142" s="4">
        <v>1.1689306377318183</v>
      </c>
      <c r="C142" s="4">
        <v>1.3298239308951798</v>
      </c>
    </row>
    <row r="143" spans="1:3" x14ac:dyDescent="0.2">
      <c r="A143" s="2">
        <f t="shared" si="2"/>
        <v>39965</v>
      </c>
      <c r="B143" s="4">
        <v>0.89711519203333911</v>
      </c>
      <c r="C143" s="4">
        <v>1.0609621627388859</v>
      </c>
    </row>
    <row r="144" spans="1:3" x14ac:dyDescent="0.2">
      <c r="A144" s="2">
        <f t="shared" si="2"/>
        <v>39995</v>
      </c>
      <c r="B144" s="4">
        <v>0.71618917688156591</v>
      </c>
      <c r="C144" s="4">
        <v>0.87895186740658948</v>
      </c>
    </row>
    <row r="145" spans="1:3" x14ac:dyDescent="0.2">
      <c r="A145" s="2">
        <f t="shared" si="2"/>
        <v>40026</v>
      </c>
      <c r="B145" s="4">
        <v>0.62326303422337181</v>
      </c>
      <c r="C145" s="4">
        <v>0.78496819913193483</v>
      </c>
    </row>
    <row r="146" spans="1:3" x14ac:dyDescent="0.2">
      <c r="A146" s="2">
        <f t="shared" si="2"/>
        <v>40057</v>
      </c>
      <c r="B146" s="4">
        <v>0.18808959714410775</v>
      </c>
      <c r="C146" s="4">
        <v>0.32914248890819131</v>
      </c>
    </row>
    <row r="147" spans="1:3" x14ac:dyDescent="0.2">
      <c r="A147" s="2">
        <f t="shared" si="2"/>
        <v>40087</v>
      </c>
      <c r="B147" s="4">
        <v>7.5003913170244768E-2</v>
      </c>
      <c r="C147" s="4">
        <v>0.19396089789575746</v>
      </c>
    </row>
    <row r="148" spans="1:3" x14ac:dyDescent="0.2">
      <c r="A148" s="2">
        <f t="shared" si="2"/>
        <v>40118</v>
      </c>
      <c r="B148" s="4">
        <v>0.53285107893608252</v>
      </c>
      <c r="C148" s="4">
        <v>0.5586711612530203</v>
      </c>
    </row>
    <row r="149" spans="1:3" x14ac:dyDescent="0.2">
      <c r="A149" s="2">
        <f t="shared" si="2"/>
        <v>40148</v>
      </c>
      <c r="B149" s="4">
        <v>1.1831970066932258</v>
      </c>
      <c r="C149" s="4">
        <v>0.55496632719703121</v>
      </c>
    </row>
    <row r="150" spans="1:3" x14ac:dyDescent="0.2">
      <c r="A150" s="2">
        <f t="shared" si="2"/>
        <v>40179</v>
      </c>
      <c r="B150" s="4">
        <v>1.4607953555207156</v>
      </c>
      <c r="C150" s="4">
        <v>0.81695709072217815</v>
      </c>
    </row>
    <row r="151" spans="1:3" x14ac:dyDescent="0.2">
      <c r="A151" s="2">
        <f t="shared" si="2"/>
        <v>40210</v>
      </c>
      <c r="B151" s="4">
        <v>1.4412652980601097</v>
      </c>
      <c r="C151" s="4">
        <v>0.79120698291533786</v>
      </c>
    </row>
    <row r="152" spans="1:3" x14ac:dyDescent="0.2">
      <c r="A152" s="2">
        <f t="shared" si="2"/>
        <v>40238</v>
      </c>
      <c r="B152" s="4">
        <v>1.097372989734348</v>
      </c>
      <c r="C152" s="4">
        <v>0.44448365444809745</v>
      </c>
    </row>
    <row r="153" spans="1:3" x14ac:dyDescent="0.2">
      <c r="A153" s="2">
        <f t="shared" si="2"/>
        <v>40269</v>
      </c>
      <c r="B153" s="4">
        <v>1.2659599486472239</v>
      </c>
      <c r="C153" s="4">
        <v>0.60682152462339267</v>
      </c>
    </row>
    <row r="154" spans="1:3" x14ac:dyDescent="0.2">
      <c r="A154" s="2">
        <f t="shared" si="2"/>
        <v>40299</v>
      </c>
      <c r="B154" s="4">
        <v>1.2431098294806437</v>
      </c>
      <c r="C154" s="4">
        <v>0.60853960630078352</v>
      </c>
    </row>
    <row r="155" spans="1:3" x14ac:dyDescent="0.2">
      <c r="A155" s="2">
        <f t="shared" si="2"/>
        <v>40330</v>
      </c>
      <c r="B155" s="4">
        <v>1.2617387689497479</v>
      </c>
      <c r="C155" s="4">
        <v>0.61903667280857677</v>
      </c>
    </row>
    <row r="156" spans="1:3" x14ac:dyDescent="0.2">
      <c r="A156" s="2">
        <f t="shared" si="2"/>
        <v>40360</v>
      </c>
      <c r="B156" s="4">
        <v>1.223886134045272</v>
      </c>
      <c r="C156" s="4">
        <v>0.56544385438057154</v>
      </c>
    </row>
    <row r="157" spans="1:3" x14ac:dyDescent="0.2">
      <c r="A157" s="2">
        <f t="shared" si="2"/>
        <v>40391</v>
      </c>
      <c r="B157" s="4">
        <v>1.2203746529019626</v>
      </c>
      <c r="C157" s="4">
        <v>0.55275293955305149</v>
      </c>
    </row>
    <row r="158" spans="1:3" x14ac:dyDescent="0.2">
      <c r="A158" s="2">
        <f t="shared" si="2"/>
        <v>40422</v>
      </c>
      <c r="B158" s="4">
        <v>2.1053267247313623</v>
      </c>
      <c r="C158" s="4">
        <v>0.60426952928667443</v>
      </c>
    </row>
    <row r="159" spans="1:3" x14ac:dyDescent="0.2">
      <c r="A159" s="2">
        <f t="shared" si="2"/>
        <v>40452</v>
      </c>
      <c r="B159" s="4">
        <v>1.9893275473144505</v>
      </c>
      <c r="C159" s="4">
        <v>0.52475740566004658</v>
      </c>
    </row>
    <row r="160" spans="1:3" x14ac:dyDescent="0.2">
      <c r="A160" s="2">
        <f t="shared" si="2"/>
        <v>40483</v>
      </c>
      <c r="B160" s="4">
        <v>1.7086340236704696</v>
      </c>
      <c r="C160" s="4">
        <v>0.32158382100318605</v>
      </c>
    </row>
    <row r="161" spans="1:3" x14ac:dyDescent="0.2">
      <c r="A161" s="2">
        <f t="shared" si="2"/>
        <v>40513</v>
      </c>
      <c r="B161" s="4">
        <v>2.0044837315013875</v>
      </c>
      <c r="C161" s="4">
        <v>0.85013376435827737</v>
      </c>
    </row>
    <row r="162" spans="1:3" x14ac:dyDescent="0.2">
      <c r="A162" s="2">
        <f t="shared" si="2"/>
        <v>40544</v>
      </c>
      <c r="B162" s="4">
        <v>1.9891854003411309</v>
      </c>
      <c r="C162" s="4">
        <v>0.8714738583201076</v>
      </c>
    </row>
    <row r="163" spans="1:3" x14ac:dyDescent="0.2">
      <c r="A163" s="2">
        <f t="shared" si="2"/>
        <v>40575</v>
      </c>
      <c r="B163" s="4">
        <v>2.0579293711702795</v>
      </c>
      <c r="C163" s="4">
        <v>0.94839217138721876</v>
      </c>
    </row>
    <row r="164" spans="1:3" x14ac:dyDescent="0.2">
      <c r="A164" s="2">
        <f t="shared" si="2"/>
        <v>40603</v>
      </c>
      <c r="B164" s="4">
        <v>2.3734770766152269</v>
      </c>
      <c r="C164" s="4">
        <v>1.2684164745168536</v>
      </c>
    </row>
    <row r="165" spans="1:3" x14ac:dyDescent="0.2">
      <c r="A165" s="2">
        <f t="shared" si="2"/>
        <v>40634</v>
      </c>
      <c r="B165" s="4">
        <v>2.3239819370356423</v>
      </c>
      <c r="C165" s="4">
        <v>1.2278365527168131</v>
      </c>
    </row>
    <row r="166" spans="1:3" x14ac:dyDescent="0.2">
      <c r="A166" s="2">
        <f t="shared" si="2"/>
        <v>40664</v>
      </c>
      <c r="B166" s="4">
        <v>2.4069000094260313</v>
      </c>
      <c r="C166" s="4">
        <v>1.2919380910045213</v>
      </c>
    </row>
    <row r="167" spans="1:3" x14ac:dyDescent="0.2">
      <c r="A167" s="2">
        <f t="shared" si="2"/>
        <v>40695</v>
      </c>
      <c r="B167" s="4">
        <v>2.6150352606034382</v>
      </c>
      <c r="C167" s="4">
        <v>1.3701151641664373</v>
      </c>
    </row>
    <row r="168" spans="1:3" x14ac:dyDescent="0.2">
      <c r="A168" s="2">
        <f t="shared" si="2"/>
        <v>40725</v>
      </c>
      <c r="B168" s="4">
        <v>2.8383353278379904</v>
      </c>
      <c r="C168" s="4">
        <v>1.5853617650931389</v>
      </c>
    </row>
    <row r="169" spans="1:3" x14ac:dyDescent="0.2">
      <c r="A169" s="2">
        <f t="shared" si="2"/>
        <v>40756</v>
      </c>
      <c r="B169" s="4">
        <v>2.7786057602809127</v>
      </c>
      <c r="C169" s="4">
        <v>1.5064925075461</v>
      </c>
    </row>
    <row r="170" spans="1:3" x14ac:dyDescent="0.2">
      <c r="A170" s="2">
        <f t="shared" si="2"/>
        <v>40787</v>
      </c>
      <c r="B170" s="4">
        <v>2.2736864122970339</v>
      </c>
      <c r="C170" s="4">
        <v>1.7208657215369978</v>
      </c>
    </row>
    <row r="171" spans="1:3" x14ac:dyDescent="0.2">
      <c r="A171" s="2">
        <f t="shared" si="2"/>
        <v>40817</v>
      </c>
      <c r="B171" s="4">
        <v>2.3420074434167355</v>
      </c>
      <c r="C171" s="4">
        <v>1.7645072427408905</v>
      </c>
    </row>
    <row r="172" spans="1:3" x14ac:dyDescent="0.2">
      <c r="A172" s="2">
        <f t="shared" si="2"/>
        <v>40848</v>
      </c>
      <c r="B172" s="4">
        <v>2.4104421631098063</v>
      </c>
      <c r="C172" s="4">
        <v>1.8042992217948604</v>
      </c>
    </row>
    <row r="173" spans="1:3" x14ac:dyDescent="0.2">
      <c r="A173" s="2">
        <f t="shared" si="2"/>
        <v>40878</v>
      </c>
      <c r="B173" s="4">
        <v>2.0997031534445649</v>
      </c>
      <c r="C173" s="4">
        <v>1.4331378139655462</v>
      </c>
    </row>
    <row r="174" spans="1:3" x14ac:dyDescent="0.2">
      <c r="A174" s="2">
        <f t="shared" si="2"/>
        <v>40909</v>
      </c>
      <c r="B174" s="4">
        <v>2.2306726718734891</v>
      </c>
      <c r="C174" s="4">
        <v>1.5661650130511444</v>
      </c>
    </row>
    <row r="175" spans="1:3" x14ac:dyDescent="0.2">
      <c r="A175" s="2">
        <f t="shared" si="2"/>
        <v>40940</v>
      </c>
      <c r="B175" s="4">
        <v>2.2769889089818323</v>
      </c>
      <c r="C175" s="4">
        <v>1.5883792799301182</v>
      </c>
    </row>
    <row r="176" spans="1:3" x14ac:dyDescent="0.2">
      <c r="A176" s="2">
        <f t="shared" si="2"/>
        <v>40969</v>
      </c>
      <c r="B176" s="4">
        <v>2.2231494971828369</v>
      </c>
      <c r="C176" s="4">
        <v>1.5228974137188367</v>
      </c>
    </row>
    <row r="177" spans="1:3" x14ac:dyDescent="0.2">
      <c r="A177" s="2">
        <f t="shared" si="2"/>
        <v>41000</v>
      </c>
      <c r="B177" s="4">
        <v>2.1048957986230099</v>
      </c>
      <c r="C177" s="4">
        <v>1.4079733032754516</v>
      </c>
    </row>
    <row r="178" spans="1:3" x14ac:dyDescent="0.2">
      <c r="A178" s="2">
        <f t="shared" si="2"/>
        <v>41030</v>
      </c>
      <c r="B178" s="4">
        <v>2.0330072439355744</v>
      </c>
      <c r="C178" s="4">
        <v>1.3533773079349372</v>
      </c>
    </row>
    <row r="179" spans="1:3" x14ac:dyDescent="0.2">
      <c r="A179" s="2">
        <f t="shared" si="2"/>
        <v>41061</v>
      </c>
      <c r="B179" s="4">
        <v>1.8072237320064182</v>
      </c>
      <c r="C179" s="4">
        <v>1.2416011361091026</v>
      </c>
    </row>
    <row r="180" spans="1:3" x14ac:dyDescent="0.2">
      <c r="A180" s="2">
        <f t="shared" si="2"/>
        <v>41091</v>
      </c>
      <c r="B180" s="4">
        <v>1.632467832427718</v>
      </c>
      <c r="C180" s="4">
        <v>1.0657415606027494</v>
      </c>
    </row>
    <row r="181" spans="1:3" x14ac:dyDescent="0.2">
      <c r="A181" s="2">
        <f t="shared" si="2"/>
        <v>41122</v>
      </c>
      <c r="B181" s="4">
        <v>1.5924762353015252</v>
      </c>
      <c r="C181" s="4">
        <v>0.93682487568827411</v>
      </c>
    </row>
    <row r="182" spans="1:3" x14ac:dyDescent="0.2">
      <c r="A182" s="2">
        <f t="shared" si="2"/>
        <v>41153</v>
      </c>
      <c r="B182" s="4">
        <v>1.4914676206789741</v>
      </c>
      <c r="C182" s="4">
        <v>0.78281012749269396</v>
      </c>
    </row>
    <row r="183" spans="1:3" x14ac:dyDescent="0.2">
      <c r="A183" s="2">
        <f t="shared" si="2"/>
        <v>41183</v>
      </c>
      <c r="B183" s="4">
        <v>1.4347310269896469</v>
      </c>
      <c r="C183" s="4">
        <v>0.70401397980974134</v>
      </c>
    </row>
    <row r="184" spans="1:3" x14ac:dyDescent="0.2">
      <c r="A184" s="2">
        <f t="shared" si="2"/>
        <v>41214</v>
      </c>
      <c r="B184" s="4">
        <v>1.2271609096052727</v>
      </c>
      <c r="C184" s="4">
        <v>0.50114313619292805</v>
      </c>
    </row>
    <row r="185" spans="1:3" x14ac:dyDescent="0.2">
      <c r="A185" s="2">
        <f t="shared" si="2"/>
        <v>41244</v>
      </c>
      <c r="B185" s="4">
        <v>1.765154779220458</v>
      </c>
      <c r="C185" s="4">
        <v>0.7771622475031984</v>
      </c>
    </row>
    <row r="186" spans="1:3" x14ac:dyDescent="0.2">
      <c r="A186" s="2">
        <f t="shared" si="2"/>
        <v>41275</v>
      </c>
      <c r="B186" s="4">
        <v>1.8621196180690698</v>
      </c>
      <c r="C186" s="4">
        <v>0.85699188576256957</v>
      </c>
    </row>
    <row r="187" spans="1:3" x14ac:dyDescent="0.2">
      <c r="A187" s="2">
        <f t="shared" si="2"/>
        <v>41306</v>
      </c>
      <c r="B187" s="4">
        <v>1.6039084955354654</v>
      </c>
      <c r="C187" s="4">
        <v>0.60869544690790711</v>
      </c>
    </row>
    <row r="188" spans="1:3" x14ac:dyDescent="0.2">
      <c r="A188" s="2">
        <f t="shared" si="2"/>
        <v>41334</v>
      </c>
      <c r="B188" s="4">
        <v>1.4330251786617747</v>
      </c>
      <c r="C188" s="4">
        <v>0.43754374271118662</v>
      </c>
    </row>
    <row r="189" spans="1:3" x14ac:dyDescent="0.2">
      <c r="A189" s="2">
        <f t="shared" si="2"/>
        <v>41365</v>
      </c>
      <c r="B189" s="4">
        <v>1.332421444725423</v>
      </c>
      <c r="C189" s="4">
        <v>0.35032906788012974</v>
      </c>
    </row>
    <row r="190" spans="1:3" x14ac:dyDescent="0.2">
      <c r="A190" s="2">
        <f t="shared" si="2"/>
        <v>41395</v>
      </c>
      <c r="B190" s="4">
        <v>1.4031616891016321</v>
      </c>
      <c r="C190" s="4">
        <v>0.3943716987878611</v>
      </c>
    </row>
    <row r="191" spans="1:3" x14ac:dyDescent="0.2">
      <c r="A191" s="2">
        <f t="shared" si="2"/>
        <v>41426</v>
      </c>
      <c r="B191" s="4">
        <v>1.3946004369597949</v>
      </c>
      <c r="C191" s="4">
        <v>0.3444929398139443</v>
      </c>
    </row>
    <row r="192" spans="1:3" x14ac:dyDescent="0.2">
      <c r="A192" s="2">
        <f t="shared" si="2"/>
        <v>41456</v>
      </c>
      <c r="B192" s="4">
        <v>1.3758210402528039</v>
      </c>
      <c r="C192" s="4">
        <v>0.2707364585935495</v>
      </c>
    </row>
    <row r="193" spans="1:3" x14ac:dyDescent="0.2">
      <c r="A193" s="2">
        <f t="shared" si="2"/>
        <v>41487</v>
      </c>
      <c r="B193" s="4">
        <v>1.3330105751091155</v>
      </c>
      <c r="C193" s="4">
        <v>0.20330732907649951</v>
      </c>
    </row>
    <row r="194" spans="1:3" x14ac:dyDescent="0.2">
      <c r="A194" s="2">
        <f t="shared" si="2"/>
        <v>41518</v>
      </c>
      <c r="B194" s="4">
        <v>1.0950674114206183</v>
      </c>
      <c r="C194" s="4">
        <v>2.4144207825209804E-2</v>
      </c>
    </row>
    <row r="195" spans="1:3" x14ac:dyDescent="0.2">
      <c r="A195" s="2">
        <f t="shared" si="2"/>
        <v>41548</v>
      </c>
      <c r="B195" s="4">
        <v>0.99997560244098438</v>
      </c>
      <c r="C195" s="4">
        <v>-7.6404056782711796E-2</v>
      </c>
    </row>
    <row r="196" spans="1:3" x14ac:dyDescent="0.2">
      <c r="A196" s="2">
        <f t="shared" si="2"/>
        <v>41579</v>
      </c>
      <c r="B196" s="4">
        <v>1.619806757704215</v>
      </c>
      <c r="C196" s="4">
        <v>0.28386796997665253</v>
      </c>
    </row>
    <row r="197" spans="1:3" x14ac:dyDescent="0.2">
      <c r="A197" s="2">
        <f t="shared" si="2"/>
        <v>41609</v>
      </c>
      <c r="B197" s="4">
        <v>1.3534189813323905</v>
      </c>
      <c r="C197" s="4">
        <v>0.25004785251295902</v>
      </c>
    </row>
    <row r="198" spans="1:3" x14ac:dyDescent="0.2">
      <c r="A198" s="2">
        <f t="shared" si="2"/>
        <v>41640</v>
      </c>
      <c r="B198" s="4">
        <v>1.0840077906725221</v>
      </c>
      <c r="C198" s="4">
        <v>2.3089899643919262E-2</v>
      </c>
    </row>
    <row r="199" spans="1:3" x14ac:dyDescent="0.2">
      <c r="A199" s="2">
        <f t="shared" ref="A199:A262" si="3">EDATE(A198,1)</f>
        <v>41671</v>
      </c>
      <c r="B199" s="4">
        <v>1.134573320984132</v>
      </c>
      <c r="C199" s="4">
        <v>3.9784134541848259E-2</v>
      </c>
    </row>
    <row r="200" spans="1:3" x14ac:dyDescent="0.2">
      <c r="A200" s="2">
        <f t="shared" si="3"/>
        <v>41699</v>
      </c>
      <c r="B200" s="4">
        <v>1.1868260728722617</v>
      </c>
      <c r="C200" s="4">
        <v>0.10307030172956007</v>
      </c>
    </row>
    <row r="201" spans="1:3" x14ac:dyDescent="0.2">
      <c r="A201" s="2">
        <f t="shared" si="3"/>
        <v>41730</v>
      </c>
      <c r="B201" s="4">
        <v>1.3514948494451995</v>
      </c>
      <c r="C201" s="4">
        <v>0.2603737987757867</v>
      </c>
    </row>
    <row r="202" spans="1:3" x14ac:dyDescent="0.2">
      <c r="A202" s="2">
        <f t="shared" si="3"/>
        <v>41760</v>
      </c>
      <c r="B202" s="4">
        <v>1.0347034285324492</v>
      </c>
      <c r="C202" s="4">
        <v>-6.3161921626084069E-2</v>
      </c>
    </row>
    <row r="203" spans="1:3" x14ac:dyDescent="0.2">
      <c r="A203" s="2">
        <f t="shared" si="3"/>
        <v>41791</v>
      </c>
      <c r="B203" s="4">
        <v>0.96707094816405703</v>
      </c>
      <c r="C203" s="4">
        <v>-0.10318292432237404</v>
      </c>
    </row>
    <row r="204" spans="1:3" x14ac:dyDescent="0.2">
      <c r="A204" s="2">
        <f t="shared" si="3"/>
        <v>41821</v>
      </c>
      <c r="B204" s="4">
        <v>0.8534648958800245</v>
      </c>
      <c r="C204" s="4">
        <v>-0.26055715970476279</v>
      </c>
    </row>
    <row r="205" spans="1:3" x14ac:dyDescent="0.2">
      <c r="A205" s="2">
        <f t="shared" si="3"/>
        <v>41852</v>
      </c>
      <c r="B205" s="4">
        <v>0.66609015531210036</v>
      </c>
      <c r="C205" s="4">
        <v>-0.35934798093084791</v>
      </c>
    </row>
    <row r="206" spans="1:3" x14ac:dyDescent="0.2">
      <c r="A206" s="2">
        <f t="shared" si="3"/>
        <v>41883</v>
      </c>
      <c r="B206" s="4">
        <v>0.48225200777057542</v>
      </c>
      <c r="C206" s="4">
        <v>-0.59111533584050269</v>
      </c>
    </row>
    <row r="207" spans="1:3" x14ac:dyDescent="0.2">
      <c r="A207" s="2">
        <f t="shared" si="3"/>
        <v>41913</v>
      </c>
      <c r="B207" s="4">
        <v>0.4460871753113495</v>
      </c>
      <c r="C207" s="4">
        <v>-0.64956342231497988</v>
      </c>
    </row>
    <row r="208" spans="1:3" x14ac:dyDescent="0.2">
      <c r="A208" s="2">
        <f t="shared" si="3"/>
        <v>41944</v>
      </c>
      <c r="B208" s="4">
        <v>-0.17472896851444339</v>
      </c>
      <c r="C208" s="4">
        <v>-1.0996345616770238</v>
      </c>
    </row>
    <row r="209" spans="1:3" x14ac:dyDescent="0.2">
      <c r="A209" s="2">
        <f t="shared" si="3"/>
        <v>41974</v>
      </c>
      <c r="B209" s="4">
        <v>-0.40634354700329306</v>
      </c>
      <c r="C209" s="4">
        <v>-1.4115165980981699</v>
      </c>
    </row>
    <row r="210" spans="1:3" x14ac:dyDescent="0.2">
      <c r="A210" s="2">
        <f t="shared" si="3"/>
        <v>42005</v>
      </c>
      <c r="B210" s="4">
        <v>-0.44367008977400257</v>
      </c>
      <c r="C210" s="4">
        <v>-1.4975433992737559</v>
      </c>
    </row>
    <row r="211" spans="1:3" x14ac:dyDescent="0.2">
      <c r="A211" s="2">
        <f t="shared" si="3"/>
        <v>42036</v>
      </c>
      <c r="B211" s="4">
        <v>-0.51362863466425002</v>
      </c>
      <c r="C211" s="4">
        <v>-1.6025888309710308</v>
      </c>
    </row>
    <row r="212" spans="1:3" x14ac:dyDescent="0.2">
      <c r="A212" s="2">
        <f t="shared" si="3"/>
        <v>42064</v>
      </c>
      <c r="B212" s="4">
        <v>-0.54111290587632299</v>
      </c>
      <c r="C212" s="4">
        <v>-1.6314349598988174</v>
      </c>
    </row>
    <row r="213" spans="1:3" x14ac:dyDescent="0.2">
      <c r="A213" s="2">
        <f t="shared" si="3"/>
        <v>42095</v>
      </c>
      <c r="B213" s="4">
        <v>-0.64613875452465253</v>
      </c>
      <c r="C213" s="4">
        <v>-1.7269020123211334</v>
      </c>
    </row>
    <row r="214" spans="1:3" x14ac:dyDescent="0.2">
      <c r="A214" s="2">
        <f t="shared" si="3"/>
        <v>42125</v>
      </c>
      <c r="B214" s="4">
        <v>-0.5951072833529224</v>
      </c>
      <c r="C214" s="4">
        <v>-1.714063940947903</v>
      </c>
    </row>
    <row r="215" spans="1:3" x14ac:dyDescent="0.2">
      <c r="A215" s="2">
        <f t="shared" si="3"/>
        <v>42156</v>
      </c>
      <c r="B215" s="4">
        <v>-0.69810741281147071</v>
      </c>
      <c r="C215" s="4">
        <v>-1.7738332905822078</v>
      </c>
    </row>
    <row r="216" spans="1:3" x14ac:dyDescent="0.2">
      <c r="A216" s="2">
        <f t="shared" si="3"/>
        <v>42186</v>
      </c>
      <c r="B216" s="4">
        <v>-0.78237546461962015</v>
      </c>
      <c r="C216" s="4">
        <v>-1.7818178030623868</v>
      </c>
    </row>
    <row r="217" spans="1:3" x14ac:dyDescent="0.2">
      <c r="A217" s="2">
        <f t="shared" si="3"/>
        <v>42217</v>
      </c>
      <c r="B217" s="4">
        <v>-0.69696901977752257</v>
      </c>
      <c r="C217" s="4">
        <v>-1.7495839493569925</v>
      </c>
    </row>
    <row r="218" spans="1:3" x14ac:dyDescent="0.2">
      <c r="A218" s="2">
        <f t="shared" si="3"/>
        <v>42248</v>
      </c>
      <c r="B218" s="4">
        <v>-0.46664231554069246</v>
      </c>
      <c r="C218" s="4">
        <v>-1.4941527833873605</v>
      </c>
    </row>
    <row r="219" spans="1:3" x14ac:dyDescent="0.2">
      <c r="A219" s="2">
        <f t="shared" si="3"/>
        <v>42278</v>
      </c>
      <c r="B219" s="4">
        <v>-0.73741941037070646</v>
      </c>
      <c r="C219" s="4">
        <v>-1.6999154911770238</v>
      </c>
    </row>
    <row r="220" spans="1:3" x14ac:dyDescent="0.2">
      <c r="A220" s="2">
        <f t="shared" si="3"/>
        <v>42309</v>
      </c>
      <c r="B220" s="4">
        <v>-0.97113914907292642</v>
      </c>
      <c r="C220" s="4">
        <v>-1.8528998318569936</v>
      </c>
    </row>
    <row r="221" spans="1:3" x14ac:dyDescent="0.2">
      <c r="A221" s="2">
        <f t="shared" si="3"/>
        <v>42339</v>
      </c>
      <c r="B221" s="4">
        <v>-2.009781710849551</v>
      </c>
      <c r="C221" s="4">
        <v>-1.9819788368900599</v>
      </c>
    </row>
    <row r="222" spans="1:3" x14ac:dyDescent="0.2">
      <c r="A222" s="2">
        <f t="shared" si="3"/>
        <v>42370</v>
      </c>
      <c r="B222" s="4">
        <v>-1.9289665801644873</v>
      </c>
      <c r="C222" s="4">
        <v>-2.0685615342051533</v>
      </c>
    </row>
    <row r="223" spans="1:3" x14ac:dyDescent="0.2">
      <c r="A223" s="2">
        <f t="shared" si="3"/>
        <v>42401</v>
      </c>
      <c r="B223" s="4">
        <v>-2.2197660991847221</v>
      </c>
      <c r="C223" s="4">
        <v>-2.2682755903947447</v>
      </c>
    </row>
    <row r="224" spans="1:3" x14ac:dyDescent="0.2">
      <c r="A224" s="2">
        <f t="shared" si="3"/>
        <v>42430</v>
      </c>
      <c r="B224" s="4">
        <v>-2.363379901047836</v>
      </c>
      <c r="C224" s="4">
        <v>-2.3919115171152487</v>
      </c>
    </row>
    <row r="225" spans="1:3" x14ac:dyDescent="0.2">
      <c r="A225" s="2">
        <f t="shared" si="3"/>
        <v>42461</v>
      </c>
      <c r="B225" s="4">
        <v>-2.3720559928134075</v>
      </c>
      <c r="C225" s="4">
        <v>-2.4201028340794366</v>
      </c>
    </row>
    <row r="226" spans="1:3" x14ac:dyDescent="0.2">
      <c r="A226" s="2">
        <f t="shared" si="3"/>
        <v>42491</v>
      </c>
      <c r="B226" s="4">
        <v>-2.5011622968994716</v>
      </c>
      <c r="C226" s="4">
        <v>-2.4654095579303852</v>
      </c>
    </row>
    <row r="227" spans="1:3" x14ac:dyDescent="0.2">
      <c r="A227" s="2">
        <f t="shared" si="3"/>
        <v>42522</v>
      </c>
      <c r="B227" s="4">
        <v>-2.5015475094933999</v>
      </c>
      <c r="C227" s="4">
        <v>-2.5616426414026865</v>
      </c>
    </row>
    <row r="228" spans="1:3" x14ac:dyDescent="0.2">
      <c r="A228" s="2">
        <f t="shared" si="3"/>
        <v>42552</v>
      </c>
      <c r="B228" s="4">
        <v>-2.6825403428675747</v>
      </c>
      <c r="C228" s="4">
        <v>-2.7351597503494696</v>
      </c>
    </row>
    <row r="229" spans="1:3" x14ac:dyDescent="0.2">
      <c r="A229" s="2">
        <f t="shared" si="3"/>
        <v>42583</v>
      </c>
      <c r="B229" s="4">
        <v>-2.9065109295263412</v>
      </c>
      <c r="C229" s="4">
        <v>-2.8678351740536341</v>
      </c>
    </row>
    <row r="230" spans="1:3" x14ac:dyDescent="0.2">
      <c r="A230" s="2">
        <f t="shared" si="3"/>
        <v>42614</v>
      </c>
      <c r="B230" s="4">
        <v>-3.1866879403411978</v>
      </c>
      <c r="C230" s="4">
        <v>-3.1059646135885641</v>
      </c>
    </row>
    <row r="231" spans="1:3" x14ac:dyDescent="0.2">
      <c r="A231" s="2">
        <f t="shared" si="3"/>
        <v>42644</v>
      </c>
      <c r="B231" s="4">
        <v>-2.3060991707509255</v>
      </c>
      <c r="C231" s="4">
        <v>-2.9313741140148464</v>
      </c>
    </row>
    <row r="232" spans="1:3" x14ac:dyDescent="0.2">
      <c r="A232" s="2">
        <f t="shared" si="3"/>
        <v>42675</v>
      </c>
      <c r="B232" s="4">
        <v>-2.5695683849119559</v>
      </c>
      <c r="C232" s="4">
        <v>-3.0151030134597163</v>
      </c>
    </row>
    <row r="233" spans="1:3" x14ac:dyDescent="0.2">
      <c r="A233" s="2">
        <f t="shared" si="3"/>
        <v>42705</v>
      </c>
      <c r="B233" s="4">
        <v>-2.5724547338397219</v>
      </c>
      <c r="C233" s="4">
        <v>-3.5600656438050091</v>
      </c>
    </row>
    <row r="234" spans="1:3" x14ac:dyDescent="0.2">
      <c r="A234" s="2">
        <f t="shared" si="3"/>
        <v>42736</v>
      </c>
      <c r="B234" s="4">
        <v>-2.5069721265805667</v>
      </c>
      <c r="C234" s="4">
        <v>-3.3075717925761321</v>
      </c>
    </row>
    <row r="235" spans="1:3" x14ac:dyDescent="0.2">
      <c r="A235" s="2">
        <f t="shared" si="3"/>
        <v>42767</v>
      </c>
      <c r="B235" s="4">
        <v>-2.5132908585524993</v>
      </c>
      <c r="C235" s="4">
        <v>-3.3097251814690254</v>
      </c>
    </row>
    <row r="236" spans="1:3" x14ac:dyDescent="0.2">
      <c r="A236" s="2">
        <f t="shared" si="3"/>
        <v>42795</v>
      </c>
      <c r="B236" s="4">
        <v>-2.5537303848402826</v>
      </c>
      <c r="C236" s="4">
        <v>-3.3462233182873233</v>
      </c>
    </row>
    <row r="237" spans="1:3" x14ac:dyDescent="0.2">
      <c r="A237" s="2">
        <f t="shared" si="3"/>
        <v>42826</v>
      </c>
      <c r="B237" s="4">
        <v>-2.4920267760404018</v>
      </c>
      <c r="C237" s="4">
        <v>-3.2851705604606352</v>
      </c>
    </row>
    <row r="238" spans="1:3" x14ac:dyDescent="0.2">
      <c r="A238" s="2">
        <f t="shared" si="3"/>
        <v>42856</v>
      </c>
      <c r="B238" s="4">
        <v>-2.6722528899465843</v>
      </c>
      <c r="C238" s="4">
        <v>-3.4771811362411351</v>
      </c>
    </row>
    <row r="239" spans="1:3" x14ac:dyDescent="0.2">
      <c r="A239" s="2">
        <f t="shared" si="3"/>
        <v>42887</v>
      </c>
      <c r="B239" s="4">
        <v>-2.8208583229893787</v>
      </c>
      <c r="C239" s="4">
        <v>-3.5390976568378694</v>
      </c>
    </row>
    <row r="240" spans="1:3" x14ac:dyDescent="0.2">
      <c r="A240" s="2">
        <f t="shared" si="3"/>
        <v>42917</v>
      </c>
      <c r="B240" s="4">
        <v>-2.8237052691101083</v>
      </c>
      <c r="C240" s="4">
        <v>-3.5012702432987428</v>
      </c>
    </row>
    <row r="241" spans="1:3" x14ac:dyDescent="0.2">
      <c r="A241" s="2">
        <f t="shared" si="3"/>
        <v>42948</v>
      </c>
      <c r="B241" s="4">
        <v>-2.6553964685860456</v>
      </c>
      <c r="C241" s="4">
        <v>-3.3697209918696109</v>
      </c>
    </row>
    <row r="242" spans="1:3" x14ac:dyDescent="0.2">
      <c r="A242" s="2">
        <f t="shared" si="3"/>
        <v>42979</v>
      </c>
      <c r="B242" s="4">
        <v>-2.610085884226292</v>
      </c>
      <c r="C242" s="4">
        <v>-3.3523323307949888</v>
      </c>
    </row>
    <row r="243" spans="1:3" x14ac:dyDescent="0.2">
      <c r="A243" s="2">
        <f t="shared" si="3"/>
        <v>43009</v>
      </c>
      <c r="B243" s="4">
        <v>-3.1470076699962468</v>
      </c>
      <c r="C243" s="4">
        <v>-3.2712981998683945</v>
      </c>
    </row>
    <row r="244" spans="1:3" x14ac:dyDescent="0.2">
      <c r="A244" s="2">
        <f t="shared" si="3"/>
        <v>43040</v>
      </c>
      <c r="B244" s="4">
        <v>-2.5275264639489876</v>
      </c>
      <c r="C244" s="4">
        <v>-3.0548561446260152</v>
      </c>
    </row>
    <row r="245" spans="1:3" x14ac:dyDescent="0.2">
      <c r="A245" s="2">
        <f t="shared" si="3"/>
        <v>43070</v>
      </c>
      <c r="B245" s="4">
        <v>-1.8869012088696828</v>
      </c>
      <c r="C245" s="4">
        <v>-2.8446955496980766</v>
      </c>
    </row>
    <row r="246" spans="1:3" x14ac:dyDescent="0.2">
      <c r="A246" s="2">
        <f t="shared" si="3"/>
        <v>43101</v>
      </c>
      <c r="B246" s="4">
        <v>-1.6820657111626964</v>
      </c>
      <c r="C246" s="4">
        <v>-2.7262061621665579</v>
      </c>
    </row>
    <row r="247" spans="1:3" x14ac:dyDescent="0.2">
      <c r="A247" s="2">
        <f t="shared" si="3"/>
        <v>43132</v>
      </c>
      <c r="B247" s="4">
        <v>-1.5678234591994598</v>
      </c>
      <c r="C247" s="4">
        <v>-2.615927377296746</v>
      </c>
    </row>
    <row r="248" spans="1:3" x14ac:dyDescent="0.2">
      <c r="A248" s="2">
        <f t="shared" si="3"/>
        <v>43160</v>
      </c>
      <c r="B248" s="4">
        <v>-1.7596878213594482</v>
      </c>
      <c r="C248" s="4">
        <v>-2.8048052995122457</v>
      </c>
    </row>
    <row r="249" spans="1:3" x14ac:dyDescent="0.2">
      <c r="A249" s="2">
        <f t="shared" si="3"/>
        <v>43191</v>
      </c>
      <c r="B249" s="4">
        <v>-1.8006203829291645</v>
      </c>
      <c r="C249" s="4">
        <v>-2.8191066301974437</v>
      </c>
    </row>
    <row r="250" spans="1:3" x14ac:dyDescent="0.2">
      <c r="A250" s="2">
        <f t="shared" si="3"/>
        <v>43221</v>
      </c>
      <c r="B250" s="4">
        <v>-1.5253227887626726</v>
      </c>
      <c r="C250" s="4">
        <v>-2.5799316689880567</v>
      </c>
    </row>
    <row r="251" spans="1:3" x14ac:dyDescent="0.2">
      <c r="A251" s="2">
        <f t="shared" si="3"/>
        <v>43252</v>
      </c>
      <c r="B251" s="4">
        <v>-1.4648467590861387</v>
      </c>
      <c r="C251" s="4">
        <v>-2.522492410866636</v>
      </c>
    </row>
    <row r="252" spans="1:3" x14ac:dyDescent="0.2">
      <c r="A252" s="2">
        <f t="shared" si="3"/>
        <v>43282</v>
      </c>
      <c r="B252" s="4">
        <v>-1.2699552375830421</v>
      </c>
      <c r="C252" s="4">
        <v>-2.3224440669807644</v>
      </c>
    </row>
    <row r="253" spans="1:3" x14ac:dyDescent="0.2">
      <c r="A253" s="2">
        <f t="shared" si="3"/>
        <v>43313</v>
      </c>
      <c r="B253" s="4">
        <v>-1.4009311423151902</v>
      </c>
      <c r="C253" s="4">
        <v>-2.5129734682341893</v>
      </c>
    </row>
    <row r="254" spans="1:3" x14ac:dyDescent="0.2">
      <c r="A254" s="2">
        <f t="shared" si="3"/>
        <v>43344</v>
      </c>
      <c r="B254" s="4">
        <v>-1.3972990464768595</v>
      </c>
      <c r="C254" s="4">
        <v>-2.5088164364536412</v>
      </c>
    </row>
    <row r="255" spans="1:3" x14ac:dyDescent="0.2">
      <c r="A255" s="2">
        <f t="shared" si="3"/>
        <v>43374</v>
      </c>
      <c r="B255" s="4">
        <v>-1.3246361760006675</v>
      </c>
      <c r="C255" s="4">
        <v>-2.3978182198464788</v>
      </c>
    </row>
    <row r="256" spans="1:3" x14ac:dyDescent="0.2">
      <c r="A256" s="2">
        <f t="shared" si="3"/>
        <v>43405</v>
      </c>
      <c r="B256" s="4">
        <v>-1.5685499235830569</v>
      </c>
      <c r="C256" s="4">
        <v>-2.498310902233448</v>
      </c>
    </row>
    <row r="257" spans="1:3" x14ac:dyDescent="0.2">
      <c r="A257" s="2">
        <f t="shared" si="3"/>
        <v>43435</v>
      </c>
      <c r="B257" s="4">
        <v>-1.7164314995163097</v>
      </c>
      <c r="C257" s="4">
        <v>-2.4185249009696785</v>
      </c>
    </row>
    <row r="258" spans="1:3" x14ac:dyDescent="0.2">
      <c r="A258" s="2">
        <f t="shared" si="3"/>
        <v>43466</v>
      </c>
      <c r="B258" s="4">
        <v>-1.7214726637257378</v>
      </c>
      <c r="C258" s="4">
        <v>-2.3363694805178739</v>
      </c>
    </row>
    <row r="259" spans="1:3" x14ac:dyDescent="0.2">
      <c r="A259" s="2">
        <f t="shared" si="3"/>
        <v>43497</v>
      </c>
      <c r="B259" s="4">
        <v>-1.6984399859489054</v>
      </c>
      <c r="C259" s="4">
        <v>-2.3680177095891111</v>
      </c>
    </row>
    <row r="260" spans="1:3" x14ac:dyDescent="0.2">
      <c r="A260" s="2">
        <f t="shared" si="3"/>
        <v>43525</v>
      </c>
      <c r="B260" s="4">
        <v>-1.6470000868587309</v>
      </c>
      <c r="C260" s="4">
        <v>-2.3152394828083742</v>
      </c>
    </row>
    <row r="261" spans="1:3" x14ac:dyDescent="0.2">
      <c r="A261" s="2">
        <f t="shared" si="3"/>
        <v>43556</v>
      </c>
      <c r="B261" s="4">
        <v>-1.6711336297250423</v>
      </c>
      <c r="C261" s="4">
        <v>-2.3318824836917815</v>
      </c>
    </row>
    <row r="262" spans="1:3" x14ac:dyDescent="0.2">
      <c r="A262" s="2">
        <f t="shared" si="3"/>
        <v>43586</v>
      </c>
      <c r="B262" s="4">
        <v>-1.7102664434156984</v>
      </c>
      <c r="C262" s="4">
        <v>-2.3494446563547462</v>
      </c>
    </row>
    <row r="263" spans="1:3" x14ac:dyDescent="0.2">
      <c r="A263" s="2">
        <f t="shared" ref="A263:A293" si="4">EDATE(A262,1)</f>
        <v>43617</v>
      </c>
      <c r="B263" s="4">
        <v>-1.6432903228319276</v>
      </c>
      <c r="C263" s="4">
        <v>-2.279233477814846</v>
      </c>
    </row>
    <row r="264" spans="1:3" x14ac:dyDescent="0.2">
      <c r="A264" s="2">
        <f t="shared" si="4"/>
        <v>43647</v>
      </c>
      <c r="B264" s="4">
        <v>-1.6125931598009779</v>
      </c>
      <c r="C264" s="4">
        <v>-2.3156137551222931</v>
      </c>
    </row>
    <row r="265" spans="1:3" x14ac:dyDescent="0.2">
      <c r="A265" s="2">
        <f t="shared" si="4"/>
        <v>43678</v>
      </c>
      <c r="B265" s="4">
        <v>-1.5667055445965514</v>
      </c>
      <c r="C265" s="4">
        <v>-2.2432833869955928</v>
      </c>
    </row>
    <row r="266" spans="1:3" x14ac:dyDescent="0.2">
      <c r="A266" s="2">
        <f t="shared" si="4"/>
        <v>43709</v>
      </c>
      <c r="B266" s="4">
        <v>-1.5226085217772514</v>
      </c>
      <c r="C266" s="4">
        <v>-2.2119605460404954</v>
      </c>
    </row>
    <row r="267" spans="1:3" x14ac:dyDescent="0.2">
      <c r="A267" s="2">
        <f t="shared" si="4"/>
        <v>43739</v>
      </c>
      <c r="B267" s="4">
        <v>-1.5261171223377727</v>
      </c>
      <c r="C267" s="4">
        <v>-2.2043488103026951</v>
      </c>
    </row>
    <row r="268" spans="1:3" x14ac:dyDescent="0.2">
      <c r="A268" s="2">
        <f t="shared" si="4"/>
        <v>43770</v>
      </c>
      <c r="B268" s="4">
        <v>-1.5249355540360534</v>
      </c>
      <c r="C268" s="4">
        <v>-2.1759583208048765</v>
      </c>
    </row>
    <row r="269" spans="1:3" x14ac:dyDescent="0.2">
      <c r="A269" s="2">
        <f t="shared" si="4"/>
        <v>43800</v>
      </c>
      <c r="B269" s="4">
        <v>-1.286548383086713</v>
      </c>
      <c r="C269" s="4">
        <v>-2.4367366063258853</v>
      </c>
    </row>
    <row r="270" spans="1:3" x14ac:dyDescent="0.2">
      <c r="A270" s="2">
        <f t="shared" si="4"/>
        <v>43831</v>
      </c>
      <c r="B270" s="4">
        <v>-1.0914807325090587</v>
      </c>
      <c r="C270" s="4">
        <v>-2.2707070725849734</v>
      </c>
    </row>
    <row r="271" spans="1:3" x14ac:dyDescent="0.2">
      <c r="A271" s="2">
        <f t="shared" si="4"/>
        <v>43862</v>
      </c>
      <c r="B271" s="4">
        <v>-1.1888842175064629</v>
      </c>
      <c r="C271" s="4">
        <v>-2.2969773523468966</v>
      </c>
    </row>
    <row r="272" spans="1:3" x14ac:dyDescent="0.2">
      <c r="A272" s="2">
        <f t="shared" si="4"/>
        <v>43891</v>
      </c>
      <c r="B272" s="4">
        <v>-1.185659132174302</v>
      </c>
      <c r="C272" s="4">
        <v>-2.2798720801638401</v>
      </c>
    </row>
    <row r="273" spans="1:3" x14ac:dyDescent="0.2">
      <c r="A273" s="2">
        <f t="shared" si="4"/>
        <v>43922</v>
      </c>
      <c r="B273" s="4">
        <v>-2.5356986899886005</v>
      </c>
      <c r="C273" s="4">
        <v>-2.2689054675466283</v>
      </c>
    </row>
    <row r="274" spans="1:3" x14ac:dyDescent="0.2">
      <c r="A274" s="2">
        <f t="shared" si="4"/>
        <v>43952</v>
      </c>
      <c r="B274" s="4">
        <v>-4.0706565148858811</v>
      </c>
      <c r="C274" s="4">
        <v>-2.2743433103686019</v>
      </c>
    </row>
    <row r="275" spans="1:3" x14ac:dyDescent="0.2">
      <c r="A275" s="2">
        <f t="shared" si="4"/>
        <v>43983</v>
      </c>
      <c r="B275" s="4">
        <v>-6.5557813005222023</v>
      </c>
      <c r="C275" s="4">
        <v>-2.8084286898310826</v>
      </c>
    </row>
    <row r="276" spans="1:3" x14ac:dyDescent="0.2">
      <c r="A276" s="2">
        <f t="shared" si="4"/>
        <v>44013</v>
      </c>
      <c r="B276" s="4">
        <v>-7.6703801746426299</v>
      </c>
      <c r="C276" s="4">
        <v>-2.9515162189651267</v>
      </c>
    </row>
    <row r="277" spans="1:3" x14ac:dyDescent="0.2">
      <c r="A277" s="2">
        <f t="shared" si="4"/>
        <v>44044</v>
      </c>
      <c r="B277" s="4">
        <v>-8.7534639301426473</v>
      </c>
      <c r="C277" s="4">
        <v>-2.9770292871374395</v>
      </c>
    </row>
    <row r="278" spans="1:3" x14ac:dyDescent="0.2">
      <c r="A278" s="2">
        <f t="shared" si="4"/>
        <v>44075</v>
      </c>
      <c r="B278" s="4">
        <v>-9.4890156101999281</v>
      </c>
      <c r="C278" s="4">
        <v>-3.0820545510802102</v>
      </c>
    </row>
    <row r="279" spans="1:3" x14ac:dyDescent="0.2">
      <c r="A279" s="2">
        <f t="shared" si="4"/>
        <v>44105</v>
      </c>
      <c r="B279" s="4">
        <v>-9.6381253083881884</v>
      </c>
      <c r="C279" s="4">
        <v>-3.0334971923375522</v>
      </c>
    </row>
    <row r="280" spans="1:3" x14ac:dyDescent="0.2">
      <c r="A280" s="2">
        <f t="shared" si="4"/>
        <v>44136</v>
      </c>
      <c r="B280" s="4">
        <v>-9.6242849180416847</v>
      </c>
      <c r="C280" s="4">
        <v>-2.9222631903476608</v>
      </c>
    </row>
    <row r="281" spans="1:3" x14ac:dyDescent="0.2">
      <c r="A281" s="2">
        <f t="shared" si="4"/>
        <v>44166</v>
      </c>
      <c r="B281" s="4">
        <v>-9.9530393352607263</v>
      </c>
      <c r="C281" s="4">
        <v>-2.685155059991887</v>
      </c>
    </row>
    <row r="282" spans="1:3" x14ac:dyDescent="0.2">
      <c r="A282" s="2">
        <f t="shared" si="4"/>
        <v>44197</v>
      </c>
      <c r="B282" s="4">
        <v>-9.8992724370502323</v>
      </c>
      <c r="C282" s="4">
        <v>-2.6301328831018944</v>
      </c>
    </row>
    <row r="283" spans="1:3" x14ac:dyDescent="0.2">
      <c r="A283" s="2">
        <f t="shared" si="4"/>
        <v>44228</v>
      </c>
      <c r="B283" s="4">
        <v>-9.7529223949378316</v>
      </c>
      <c r="C283" s="4">
        <v>-2.549516158390599</v>
      </c>
    </row>
    <row r="284" spans="1:3" x14ac:dyDescent="0.2">
      <c r="A284" s="2">
        <f t="shared" si="4"/>
        <v>44256</v>
      </c>
      <c r="B284" s="4">
        <v>-9.3157233039466458</v>
      </c>
      <c r="C284" s="4">
        <v>-2.2465983570962771</v>
      </c>
    </row>
    <row r="285" spans="1:3" x14ac:dyDescent="0.2">
      <c r="A285" s="2">
        <f t="shared" si="4"/>
        <v>44287</v>
      </c>
      <c r="B285" s="4">
        <v>-7.7324698274649064</v>
      </c>
      <c r="C285" s="4">
        <v>-1.8506719895604435</v>
      </c>
    </row>
    <row r="286" spans="1:3" x14ac:dyDescent="0.2">
      <c r="A286" s="2">
        <f t="shared" si="4"/>
        <v>44317</v>
      </c>
      <c r="B286" s="4">
        <v>-6.270387732641332</v>
      </c>
      <c r="C286" s="4">
        <v>-1.7598311744373225</v>
      </c>
    </row>
    <row r="287" spans="1:3" x14ac:dyDescent="0.2">
      <c r="A287" s="2">
        <f t="shared" si="4"/>
        <v>44348</v>
      </c>
      <c r="B287" s="4">
        <v>-4.6813458054462069</v>
      </c>
      <c r="C287" s="4">
        <v>-1.5593598157454147</v>
      </c>
    </row>
    <row r="288" spans="1:3" x14ac:dyDescent="0.2">
      <c r="A288" s="2">
        <f t="shared" si="4"/>
        <v>44378</v>
      </c>
      <c r="B288" s="4">
        <v>-3.7846349762340545</v>
      </c>
      <c r="C288" s="4">
        <v>-1.1267921892375501</v>
      </c>
    </row>
    <row r="289" spans="1:3" x14ac:dyDescent="0.2">
      <c r="A289" s="2">
        <f t="shared" si="4"/>
        <v>44409</v>
      </c>
      <c r="B289" s="4">
        <v>-2.6882323037896181</v>
      </c>
      <c r="C289" s="4">
        <v>-0.97800001048723106</v>
      </c>
    </row>
    <row r="290" spans="1:3" x14ac:dyDescent="0.2">
      <c r="A290" s="2">
        <f t="shared" si="4"/>
        <v>44440</v>
      </c>
      <c r="B290" s="4">
        <v>-1.7475926479387667</v>
      </c>
      <c r="C290" s="4">
        <v>-0.76005409906281984</v>
      </c>
    </row>
    <row r="291" spans="1:3" x14ac:dyDescent="0.2">
      <c r="A291" s="2">
        <f t="shared" si="4"/>
        <v>44470</v>
      </c>
      <c r="B291" s="4">
        <v>-1.3566219268057882</v>
      </c>
      <c r="C291" s="4">
        <v>-0.51012198244931761</v>
      </c>
    </row>
    <row r="292" spans="1:3" x14ac:dyDescent="0.2">
      <c r="A292" s="2">
        <f t="shared" si="4"/>
        <v>44501</v>
      </c>
      <c r="B292" s="4">
        <v>-1.0814287079476879</v>
      </c>
      <c r="C292" s="4">
        <v>-0.26938139804705791</v>
      </c>
    </row>
    <row r="293" spans="1:3" x14ac:dyDescent="0.2">
      <c r="A293" s="2">
        <f t="shared" si="4"/>
        <v>44531</v>
      </c>
      <c r="B293" s="4">
        <v>-0.40412778665133475</v>
      </c>
      <c r="C293" s="4">
        <v>9.5682443164442244E-2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F108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2" x14ac:dyDescent="0.2"/>
  <cols>
    <col min="1" max="1" width="9.140625" style="1"/>
    <col min="2" max="3" width="9.140625" style="3"/>
    <col min="4" max="16384" width="9.140625" style="1"/>
  </cols>
  <sheetData>
    <row r="4" spans="1:6" x14ac:dyDescent="0.2">
      <c r="B4" s="3" t="s">
        <v>5</v>
      </c>
      <c r="C4" s="3" t="s">
        <v>6</v>
      </c>
      <c r="D4" s="1" t="s">
        <v>7</v>
      </c>
    </row>
    <row r="5" spans="1:6" x14ac:dyDescent="0.2">
      <c r="A5" s="2">
        <v>35125</v>
      </c>
      <c r="B5" s="4">
        <v>-1.5</v>
      </c>
      <c r="C5" s="4">
        <v>-1.1499999999999999</v>
      </c>
      <c r="D5" s="4">
        <v>0.69</v>
      </c>
      <c r="E5" s="7">
        <f>1+C5%</f>
        <v>0.98850000000000005</v>
      </c>
    </row>
    <row r="6" spans="1:6" x14ac:dyDescent="0.2">
      <c r="A6" s="2">
        <f>EDATE(A5,3)</f>
        <v>35217</v>
      </c>
      <c r="B6" s="4">
        <v>-1.53</v>
      </c>
      <c r="C6" s="4">
        <v>-0.90000000000000013</v>
      </c>
      <c r="D6" s="4">
        <v>0.66</v>
      </c>
      <c r="E6" s="7">
        <f t="shared" ref="E6:E69" si="0">1+C6%</f>
        <v>0.99099999999999999</v>
      </c>
      <c r="F6" s="1" t="s">
        <v>17</v>
      </c>
    </row>
    <row r="7" spans="1:6" x14ac:dyDescent="0.2">
      <c r="A7" s="2">
        <f t="shared" ref="A7:A70" si="1">EDATE(A6,3)</f>
        <v>35309</v>
      </c>
      <c r="B7" s="4">
        <v>-0.79</v>
      </c>
      <c r="C7" s="4">
        <v>1.4</v>
      </c>
      <c r="D7" s="4">
        <v>1.4</v>
      </c>
      <c r="E7" s="7">
        <f t="shared" si="0"/>
        <v>1.014</v>
      </c>
    </row>
    <row r="8" spans="1:6" x14ac:dyDescent="0.2">
      <c r="A8" s="2">
        <f t="shared" si="1"/>
        <v>35400</v>
      </c>
      <c r="B8" s="4">
        <v>-0.54</v>
      </c>
      <c r="C8" s="4">
        <v>0.16</v>
      </c>
      <c r="D8" s="4">
        <v>1.6500000000000001</v>
      </c>
      <c r="E8" s="7">
        <f t="shared" si="0"/>
        <v>1.0016</v>
      </c>
    </row>
    <row r="9" spans="1:6" x14ac:dyDescent="0.2">
      <c r="A9" s="2">
        <f t="shared" si="1"/>
        <v>35490</v>
      </c>
      <c r="B9" s="4">
        <v>0.04</v>
      </c>
      <c r="C9" s="4">
        <v>0.95</v>
      </c>
      <c r="D9" s="4">
        <v>2.2200000000000002</v>
      </c>
      <c r="E9" s="7">
        <f t="shared" si="0"/>
        <v>1.0095000000000001</v>
      </c>
    </row>
    <row r="10" spans="1:6" x14ac:dyDescent="0.2">
      <c r="A10" s="2">
        <f t="shared" si="1"/>
        <v>35582</v>
      </c>
      <c r="B10" s="4">
        <v>0.11</v>
      </c>
      <c r="C10" s="4">
        <v>0.34</v>
      </c>
      <c r="D10" s="4">
        <v>2.29</v>
      </c>
      <c r="E10" s="7">
        <f t="shared" si="0"/>
        <v>1.0034000000000001</v>
      </c>
    </row>
    <row r="11" spans="1:6" x14ac:dyDescent="0.2">
      <c r="A11" s="2">
        <f t="shared" si="1"/>
        <v>35674</v>
      </c>
      <c r="B11" s="4">
        <v>-0.21</v>
      </c>
      <c r="C11" s="4">
        <v>0.37</v>
      </c>
      <c r="D11" s="4">
        <v>1.9799999999999998</v>
      </c>
      <c r="E11" s="7">
        <f t="shared" si="0"/>
        <v>1.0037</v>
      </c>
    </row>
    <row r="12" spans="1:6" x14ac:dyDescent="0.2">
      <c r="A12" s="2">
        <f t="shared" si="1"/>
        <v>35765</v>
      </c>
      <c r="B12" s="4">
        <v>-1.66</v>
      </c>
      <c r="C12" s="4">
        <v>0.24</v>
      </c>
      <c r="D12" s="4">
        <v>0.53</v>
      </c>
      <c r="E12" s="7">
        <f t="shared" si="0"/>
        <v>1.0024</v>
      </c>
    </row>
    <row r="13" spans="1:6" x14ac:dyDescent="0.2">
      <c r="A13" s="2">
        <f t="shared" si="1"/>
        <v>35855</v>
      </c>
      <c r="B13" s="4">
        <v>-2.4</v>
      </c>
      <c r="C13" s="4">
        <v>-2.4</v>
      </c>
      <c r="D13" s="4">
        <v>-0.21</v>
      </c>
      <c r="E13" s="7">
        <f t="shared" si="0"/>
        <v>0.97599999999999998</v>
      </c>
    </row>
    <row r="14" spans="1:6" x14ac:dyDescent="0.2">
      <c r="A14" s="2">
        <f t="shared" si="1"/>
        <v>35947</v>
      </c>
      <c r="B14" s="4">
        <v>-1.76</v>
      </c>
      <c r="C14" s="4">
        <v>-1.47</v>
      </c>
      <c r="D14" s="4">
        <v>0.43</v>
      </c>
      <c r="E14" s="7">
        <f t="shared" si="0"/>
        <v>0.98529999999999995</v>
      </c>
    </row>
    <row r="15" spans="1:6" x14ac:dyDescent="0.2">
      <c r="A15" s="2">
        <f t="shared" si="1"/>
        <v>36039</v>
      </c>
      <c r="B15" s="4">
        <v>-2.73</v>
      </c>
      <c r="C15" s="4">
        <v>-1.6500000000000001</v>
      </c>
      <c r="D15" s="4">
        <v>-0.54</v>
      </c>
      <c r="E15" s="7">
        <f t="shared" si="0"/>
        <v>0.98350000000000004</v>
      </c>
    </row>
    <row r="16" spans="1:6" x14ac:dyDescent="0.2">
      <c r="A16" s="2">
        <f t="shared" si="1"/>
        <v>36130</v>
      </c>
      <c r="B16" s="4">
        <v>-4.0199999999999996</v>
      </c>
      <c r="C16" s="4">
        <v>-2.76</v>
      </c>
      <c r="D16" s="4">
        <v>-1.83</v>
      </c>
      <c r="E16" s="7">
        <f t="shared" si="0"/>
        <v>0.97240000000000004</v>
      </c>
    </row>
    <row r="17" spans="1:5" x14ac:dyDescent="0.2">
      <c r="A17" s="2">
        <f t="shared" si="1"/>
        <v>36220</v>
      </c>
      <c r="B17" s="4">
        <v>-4.05</v>
      </c>
      <c r="C17" s="4">
        <v>-2.59</v>
      </c>
      <c r="D17" s="4">
        <v>-1.86</v>
      </c>
      <c r="E17" s="7">
        <f t="shared" si="0"/>
        <v>0.97409999999999997</v>
      </c>
    </row>
    <row r="18" spans="1:5" x14ac:dyDescent="0.2">
      <c r="A18" s="2">
        <f t="shared" si="1"/>
        <v>36312</v>
      </c>
      <c r="B18" s="4">
        <v>-3.64</v>
      </c>
      <c r="C18" s="4">
        <v>-3.01</v>
      </c>
      <c r="D18" s="4">
        <v>-1.45</v>
      </c>
      <c r="E18" s="7">
        <f t="shared" si="0"/>
        <v>0.96989999999999998</v>
      </c>
    </row>
    <row r="19" spans="1:5" x14ac:dyDescent="0.2">
      <c r="A19" s="2">
        <f t="shared" si="1"/>
        <v>36404</v>
      </c>
      <c r="B19" s="4">
        <v>-2.75</v>
      </c>
      <c r="C19" s="4">
        <v>-2.75</v>
      </c>
      <c r="D19" s="4">
        <v>-0.56000000000000005</v>
      </c>
      <c r="E19" s="7">
        <f t="shared" si="0"/>
        <v>0.97250000000000003</v>
      </c>
    </row>
    <row r="20" spans="1:5" x14ac:dyDescent="0.2">
      <c r="A20" s="2">
        <f t="shared" si="1"/>
        <v>36495</v>
      </c>
      <c r="B20" s="4">
        <v>-3.08</v>
      </c>
      <c r="C20" s="4">
        <v>-2.68</v>
      </c>
      <c r="D20" s="4">
        <v>-0.89</v>
      </c>
      <c r="E20" s="7">
        <f t="shared" si="0"/>
        <v>0.97319999999999995</v>
      </c>
    </row>
    <row r="21" spans="1:5" x14ac:dyDescent="0.2">
      <c r="A21" s="2">
        <f t="shared" si="1"/>
        <v>36586</v>
      </c>
      <c r="B21" s="4">
        <v>-2.59</v>
      </c>
      <c r="C21" s="4">
        <v>-2.4700000000000002</v>
      </c>
      <c r="D21" s="4">
        <v>-0.4</v>
      </c>
      <c r="E21" s="7">
        <f t="shared" si="0"/>
        <v>0.97529999999999994</v>
      </c>
    </row>
    <row r="22" spans="1:5" x14ac:dyDescent="0.2">
      <c r="A22" s="2">
        <f t="shared" si="1"/>
        <v>36678</v>
      </c>
      <c r="B22" s="4">
        <v>-1.66</v>
      </c>
      <c r="C22" s="4">
        <v>-1.6099999999999999</v>
      </c>
      <c r="D22" s="4">
        <v>0.52</v>
      </c>
      <c r="E22" s="7">
        <f t="shared" si="0"/>
        <v>0.9839</v>
      </c>
    </row>
    <row r="23" spans="1:5" x14ac:dyDescent="0.2">
      <c r="A23" s="2">
        <f t="shared" si="1"/>
        <v>36770</v>
      </c>
      <c r="B23" s="4">
        <v>-1.6399999999999997</v>
      </c>
      <c r="C23" s="4">
        <v>-0.7</v>
      </c>
      <c r="D23" s="4">
        <v>0.54</v>
      </c>
      <c r="E23" s="7">
        <f t="shared" si="0"/>
        <v>0.99299999999999999</v>
      </c>
    </row>
    <row r="24" spans="1:5" x14ac:dyDescent="0.2">
      <c r="A24" s="2">
        <f t="shared" si="1"/>
        <v>36861</v>
      </c>
      <c r="B24" s="4">
        <v>-1.47</v>
      </c>
      <c r="C24" s="4">
        <v>-0.1</v>
      </c>
      <c r="D24" s="4">
        <v>0.72</v>
      </c>
      <c r="E24" s="7">
        <f t="shared" si="0"/>
        <v>0.999</v>
      </c>
    </row>
    <row r="25" spans="1:5" x14ac:dyDescent="0.2">
      <c r="A25" s="2">
        <f t="shared" si="1"/>
        <v>36951</v>
      </c>
      <c r="B25" s="4">
        <v>-1.26</v>
      </c>
      <c r="C25" s="4">
        <v>-0.51</v>
      </c>
      <c r="D25" s="4">
        <v>0.93</v>
      </c>
      <c r="E25" s="7">
        <f t="shared" si="0"/>
        <v>0.99490000000000001</v>
      </c>
    </row>
    <row r="26" spans="1:5" x14ac:dyDescent="0.2">
      <c r="A26" s="2">
        <f t="shared" si="1"/>
        <v>37043</v>
      </c>
      <c r="B26" s="4">
        <v>-2.5499999999999998</v>
      </c>
      <c r="C26" s="4">
        <v>-2.0699999999999998</v>
      </c>
      <c r="D26" s="4">
        <v>-0.36</v>
      </c>
      <c r="E26" s="7">
        <f t="shared" si="0"/>
        <v>0.97929999999999995</v>
      </c>
    </row>
    <row r="27" spans="1:5" x14ac:dyDescent="0.2">
      <c r="A27" s="2">
        <f t="shared" si="1"/>
        <v>37135</v>
      </c>
      <c r="B27" s="4">
        <v>-4.04</v>
      </c>
      <c r="C27" s="4">
        <v>-3.1400000000000006</v>
      </c>
      <c r="D27" s="4">
        <v>-1.86</v>
      </c>
      <c r="E27" s="7">
        <f t="shared" si="0"/>
        <v>0.96860000000000002</v>
      </c>
    </row>
    <row r="28" spans="1:5" x14ac:dyDescent="0.2">
      <c r="A28" s="2">
        <f t="shared" si="1"/>
        <v>37226</v>
      </c>
      <c r="B28" s="4">
        <v>-3.7800000000000002</v>
      </c>
      <c r="C28" s="4">
        <v>-3.7800000000000002</v>
      </c>
      <c r="D28" s="4">
        <v>-1.59</v>
      </c>
      <c r="E28" s="7">
        <f t="shared" si="0"/>
        <v>0.96219999999999994</v>
      </c>
    </row>
    <row r="29" spans="1:5" x14ac:dyDescent="0.2">
      <c r="A29" s="2">
        <f t="shared" si="1"/>
        <v>37316</v>
      </c>
      <c r="B29" s="4">
        <v>-3.2799999999999994</v>
      </c>
      <c r="C29" s="4">
        <v>-2.68</v>
      </c>
      <c r="D29" s="4">
        <v>-1.0900000000000001</v>
      </c>
      <c r="E29" s="7">
        <f t="shared" si="0"/>
        <v>0.97319999999999995</v>
      </c>
    </row>
    <row r="30" spans="1:5" x14ac:dyDescent="0.2">
      <c r="A30" s="2">
        <f t="shared" si="1"/>
        <v>37408</v>
      </c>
      <c r="B30" s="4">
        <v>-3.7800000000000002</v>
      </c>
      <c r="C30" s="4">
        <v>-2.3199999999999998</v>
      </c>
      <c r="D30" s="4">
        <v>-1.59</v>
      </c>
      <c r="E30" s="7">
        <f t="shared" si="0"/>
        <v>0.9768</v>
      </c>
    </row>
    <row r="31" spans="1:5" x14ac:dyDescent="0.2">
      <c r="A31" s="2">
        <f t="shared" si="1"/>
        <v>37500</v>
      </c>
      <c r="B31" s="4">
        <v>-4.4000000000000004</v>
      </c>
      <c r="C31" s="4">
        <v>-2.21</v>
      </c>
      <c r="D31" s="4">
        <v>-2.21</v>
      </c>
      <c r="E31" s="7">
        <f t="shared" si="0"/>
        <v>0.97789999999999999</v>
      </c>
    </row>
    <row r="32" spans="1:5" x14ac:dyDescent="0.2">
      <c r="A32" s="2">
        <f t="shared" si="1"/>
        <v>37591</v>
      </c>
      <c r="B32" s="4">
        <v>-3.19</v>
      </c>
      <c r="C32" s="4">
        <v>-1.66</v>
      </c>
      <c r="D32" s="4">
        <v>-1</v>
      </c>
      <c r="E32" s="7">
        <f t="shared" si="0"/>
        <v>0.98340000000000005</v>
      </c>
    </row>
    <row r="33" spans="1:6" x14ac:dyDescent="0.2">
      <c r="A33" s="2">
        <f t="shared" si="1"/>
        <v>37681</v>
      </c>
      <c r="B33" s="4">
        <v>-2.54</v>
      </c>
      <c r="C33" s="4">
        <v>-2.4500000000000002</v>
      </c>
      <c r="D33" s="4">
        <v>-0.35</v>
      </c>
      <c r="E33" s="7">
        <f t="shared" si="0"/>
        <v>0.97550000000000003</v>
      </c>
    </row>
    <row r="34" spans="1:6" x14ac:dyDescent="0.2">
      <c r="A34" s="2">
        <f t="shared" si="1"/>
        <v>37773</v>
      </c>
      <c r="B34" s="4">
        <v>-3.88</v>
      </c>
      <c r="C34" s="4">
        <v>-3.39</v>
      </c>
      <c r="D34" s="4">
        <v>-1.69</v>
      </c>
      <c r="E34" s="7">
        <f t="shared" si="0"/>
        <v>0.96609999999999996</v>
      </c>
    </row>
    <row r="35" spans="1:6" x14ac:dyDescent="0.2">
      <c r="A35" s="2">
        <f t="shared" si="1"/>
        <v>37865</v>
      </c>
      <c r="B35" s="4">
        <v>-4.5599999999999996</v>
      </c>
      <c r="C35" s="4">
        <v>-2.63</v>
      </c>
      <c r="D35" s="4">
        <v>-2.37</v>
      </c>
      <c r="E35" s="7">
        <f t="shared" si="0"/>
        <v>0.97370000000000001</v>
      </c>
    </row>
    <row r="36" spans="1:6" x14ac:dyDescent="0.2">
      <c r="A36" s="2">
        <f t="shared" si="1"/>
        <v>37956</v>
      </c>
      <c r="B36" s="4">
        <v>-2.94</v>
      </c>
      <c r="C36" s="4">
        <v>-2.02</v>
      </c>
      <c r="D36" s="4">
        <v>-0.76</v>
      </c>
      <c r="E36" s="7">
        <f t="shared" si="0"/>
        <v>0.9798</v>
      </c>
    </row>
    <row r="37" spans="1:6" x14ac:dyDescent="0.2">
      <c r="A37" s="2">
        <f t="shared" si="1"/>
        <v>38047</v>
      </c>
      <c r="B37" s="4">
        <v>-2.48</v>
      </c>
      <c r="C37" s="4">
        <v>-1.36</v>
      </c>
      <c r="D37" s="4">
        <v>-0.28999999999999998</v>
      </c>
      <c r="E37" s="7">
        <f t="shared" si="0"/>
        <v>0.98639999999999994</v>
      </c>
    </row>
    <row r="38" spans="1:6" x14ac:dyDescent="0.2">
      <c r="A38" s="2">
        <f t="shared" si="1"/>
        <v>38139</v>
      </c>
      <c r="B38" s="4">
        <v>-2.0499999999999998</v>
      </c>
      <c r="C38" s="4">
        <v>0.14000000000000001</v>
      </c>
      <c r="D38" s="4">
        <v>0.14000000000000001</v>
      </c>
      <c r="E38" s="7">
        <f t="shared" si="0"/>
        <v>1.0014000000000001</v>
      </c>
    </row>
    <row r="39" spans="1:6" x14ac:dyDescent="0.2">
      <c r="A39" s="2">
        <f t="shared" si="1"/>
        <v>38231</v>
      </c>
      <c r="B39" s="4">
        <v>-1.53</v>
      </c>
      <c r="C39" s="4">
        <v>0.66</v>
      </c>
      <c r="D39" s="4">
        <v>0.66</v>
      </c>
      <c r="E39" s="7">
        <f t="shared" si="0"/>
        <v>1.0065999999999999</v>
      </c>
    </row>
    <row r="40" spans="1:6" x14ac:dyDescent="0.2">
      <c r="A40" s="2">
        <f t="shared" si="1"/>
        <v>38322</v>
      </c>
      <c r="B40" s="4">
        <v>-0.89</v>
      </c>
      <c r="C40" s="4">
        <v>0.38</v>
      </c>
      <c r="D40" s="4">
        <v>1.3</v>
      </c>
      <c r="E40" s="7">
        <f t="shared" si="0"/>
        <v>1.0038</v>
      </c>
    </row>
    <row r="41" spans="1:6" x14ac:dyDescent="0.2">
      <c r="A41" s="2">
        <f t="shared" si="1"/>
        <v>38412</v>
      </c>
      <c r="B41" s="4">
        <v>-0.91999999999999993</v>
      </c>
      <c r="C41" s="4">
        <v>0.2</v>
      </c>
      <c r="D41" s="4">
        <v>1.27</v>
      </c>
      <c r="E41" s="7">
        <f t="shared" si="0"/>
        <v>1.002</v>
      </c>
    </row>
    <row r="42" spans="1:6" x14ac:dyDescent="0.2">
      <c r="A42" s="2">
        <f t="shared" si="1"/>
        <v>38504</v>
      </c>
      <c r="B42" s="4">
        <v>-1.6399999999999997</v>
      </c>
      <c r="C42" s="4">
        <v>0.55000000000000004</v>
      </c>
      <c r="D42" s="4">
        <v>0.55000000000000004</v>
      </c>
      <c r="E42" s="7">
        <f t="shared" si="0"/>
        <v>1.0055000000000001</v>
      </c>
    </row>
    <row r="43" spans="1:6" x14ac:dyDescent="0.2">
      <c r="A43" s="2">
        <f t="shared" si="1"/>
        <v>38596</v>
      </c>
      <c r="B43" s="4">
        <v>-2.56</v>
      </c>
      <c r="C43" s="4">
        <v>-1.04</v>
      </c>
      <c r="D43" s="4">
        <v>-0.37</v>
      </c>
      <c r="E43" s="7">
        <f t="shared" si="0"/>
        <v>0.98960000000000004</v>
      </c>
    </row>
    <row r="44" spans="1:6" x14ac:dyDescent="0.2">
      <c r="A44" s="2">
        <f t="shared" si="1"/>
        <v>38687</v>
      </c>
      <c r="B44" s="4">
        <v>-2.52</v>
      </c>
      <c r="C44" s="4">
        <v>-0.6</v>
      </c>
      <c r="D44" s="4">
        <v>-0.34</v>
      </c>
      <c r="E44" s="7">
        <f t="shared" si="0"/>
        <v>0.99399999999999999</v>
      </c>
    </row>
    <row r="45" spans="1:6" x14ac:dyDescent="0.2">
      <c r="A45" s="2">
        <f t="shared" si="1"/>
        <v>38777</v>
      </c>
      <c r="B45" s="4">
        <v>-1.54</v>
      </c>
      <c r="C45" s="4">
        <v>0.5</v>
      </c>
      <c r="D45" s="4">
        <v>0.65</v>
      </c>
      <c r="E45" s="7">
        <f t="shared" si="0"/>
        <v>1.0049999999999999</v>
      </c>
    </row>
    <row r="46" spans="1:6" x14ac:dyDescent="0.2">
      <c r="A46" s="2">
        <f t="shared" si="1"/>
        <v>38869</v>
      </c>
      <c r="B46" s="4">
        <v>-1.77</v>
      </c>
      <c r="C46" s="4">
        <v>-0.13</v>
      </c>
      <c r="D46" s="4">
        <v>0.42</v>
      </c>
      <c r="E46" s="7">
        <f t="shared" si="0"/>
        <v>0.99870000000000003</v>
      </c>
    </row>
    <row r="47" spans="1:6" x14ac:dyDescent="0.2">
      <c r="A47" s="2">
        <f t="shared" si="1"/>
        <v>38961</v>
      </c>
      <c r="B47" s="4">
        <v>-1.22</v>
      </c>
      <c r="C47" s="4">
        <v>0.33</v>
      </c>
      <c r="D47" s="4">
        <v>0.97</v>
      </c>
      <c r="E47" s="7">
        <f t="shared" si="0"/>
        <v>1.0033000000000001</v>
      </c>
      <c r="F47" s="1" t="s">
        <v>3</v>
      </c>
    </row>
    <row r="48" spans="1:6" x14ac:dyDescent="0.2">
      <c r="A48" s="2">
        <f t="shared" si="1"/>
        <v>39052</v>
      </c>
      <c r="B48" s="4">
        <v>-1.04</v>
      </c>
      <c r="C48" s="4">
        <v>0.8</v>
      </c>
      <c r="D48" s="4">
        <v>1.1399999999999999</v>
      </c>
      <c r="E48" s="7">
        <f t="shared" si="0"/>
        <v>1.008</v>
      </c>
    </row>
    <row r="49" spans="1:5" x14ac:dyDescent="0.2">
      <c r="A49" s="2">
        <f t="shared" si="1"/>
        <v>39142</v>
      </c>
      <c r="B49" s="4">
        <v>-0.32</v>
      </c>
      <c r="C49" s="4">
        <v>1.8500000000000003</v>
      </c>
      <c r="D49" s="4">
        <v>1.87</v>
      </c>
      <c r="E49" s="7">
        <f t="shared" si="0"/>
        <v>1.0185</v>
      </c>
    </row>
    <row r="50" spans="1:5" x14ac:dyDescent="0.2">
      <c r="A50" s="2">
        <f t="shared" si="1"/>
        <v>39234</v>
      </c>
      <c r="B50" s="4">
        <v>0.13</v>
      </c>
      <c r="C50" s="4">
        <v>2.3199999999999998</v>
      </c>
      <c r="D50" s="4">
        <v>2.3199999999999998</v>
      </c>
      <c r="E50" s="7">
        <f t="shared" si="0"/>
        <v>1.0232000000000001</v>
      </c>
    </row>
    <row r="51" spans="1:5" x14ac:dyDescent="0.2">
      <c r="A51" s="2">
        <f t="shared" si="1"/>
        <v>39326</v>
      </c>
      <c r="B51" s="4">
        <v>0.66</v>
      </c>
      <c r="C51" s="4">
        <v>2.21</v>
      </c>
      <c r="D51" s="4">
        <v>2.85</v>
      </c>
      <c r="E51" s="7">
        <f t="shared" si="0"/>
        <v>1.0221</v>
      </c>
    </row>
    <row r="52" spans="1:5" x14ac:dyDescent="0.2">
      <c r="A52" s="2">
        <f t="shared" si="1"/>
        <v>39417</v>
      </c>
      <c r="B52" s="4">
        <v>1.56</v>
      </c>
      <c r="C52" s="4">
        <v>2.79</v>
      </c>
      <c r="D52" s="4">
        <v>3.75</v>
      </c>
      <c r="E52" s="7">
        <f t="shared" si="0"/>
        <v>1.0279</v>
      </c>
    </row>
    <row r="53" spans="1:5" x14ac:dyDescent="0.2">
      <c r="A53" s="2">
        <f t="shared" si="1"/>
        <v>39508</v>
      </c>
      <c r="B53" s="4">
        <v>2</v>
      </c>
      <c r="C53" s="4">
        <v>2.75</v>
      </c>
      <c r="D53" s="4">
        <v>4.1900000000000004</v>
      </c>
      <c r="E53" s="7">
        <f t="shared" si="0"/>
        <v>1.0275000000000001</v>
      </c>
    </row>
    <row r="54" spans="1:5" x14ac:dyDescent="0.2">
      <c r="A54" s="2">
        <f t="shared" si="1"/>
        <v>39600</v>
      </c>
      <c r="B54" s="4">
        <v>1.87</v>
      </c>
      <c r="C54" s="4">
        <v>3.84</v>
      </c>
      <c r="D54" s="4">
        <v>4.0599999999999996</v>
      </c>
      <c r="E54" s="7">
        <f t="shared" si="0"/>
        <v>1.0384</v>
      </c>
    </row>
    <row r="55" spans="1:5" x14ac:dyDescent="0.2">
      <c r="A55" s="2">
        <f t="shared" si="1"/>
        <v>39692</v>
      </c>
      <c r="B55" s="4">
        <v>1.9900000000000002</v>
      </c>
      <c r="C55" s="4">
        <v>4.05</v>
      </c>
      <c r="D55" s="4">
        <v>4.18</v>
      </c>
      <c r="E55" s="7">
        <f t="shared" si="0"/>
        <v>1.0405</v>
      </c>
    </row>
    <row r="56" spans="1:5" x14ac:dyDescent="0.2">
      <c r="A56" s="2">
        <f t="shared" si="1"/>
        <v>39783</v>
      </c>
      <c r="B56" s="4">
        <v>-1.02</v>
      </c>
      <c r="C56" s="4">
        <v>-1.02</v>
      </c>
      <c r="D56" s="4">
        <v>1.1599999999999999</v>
      </c>
      <c r="E56" s="7">
        <f t="shared" si="0"/>
        <v>0.98980000000000001</v>
      </c>
    </row>
    <row r="57" spans="1:5" x14ac:dyDescent="0.2">
      <c r="A57" s="2">
        <f t="shared" si="1"/>
        <v>39873</v>
      </c>
      <c r="B57" s="4">
        <v>-3.9800000000000004</v>
      </c>
      <c r="C57" s="4">
        <v>-2.95</v>
      </c>
      <c r="D57" s="4">
        <v>-1.79</v>
      </c>
      <c r="E57" s="7">
        <f t="shared" si="0"/>
        <v>0.97050000000000003</v>
      </c>
    </row>
    <row r="58" spans="1:5" x14ac:dyDescent="0.2">
      <c r="A58" s="2">
        <f t="shared" si="1"/>
        <v>39965</v>
      </c>
      <c r="B58" s="4">
        <v>-3.2799999999999994</v>
      </c>
      <c r="C58" s="4">
        <v>-2.06</v>
      </c>
      <c r="D58" s="4">
        <v>-1.0900000000000001</v>
      </c>
      <c r="E58" s="7">
        <f t="shared" si="0"/>
        <v>0.97940000000000005</v>
      </c>
    </row>
    <row r="59" spans="1:5" x14ac:dyDescent="0.2">
      <c r="A59" s="2">
        <f t="shared" si="1"/>
        <v>40057</v>
      </c>
      <c r="B59" s="4">
        <v>-1.86</v>
      </c>
      <c r="C59" s="4">
        <v>-0.81000000000000016</v>
      </c>
      <c r="D59" s="4">
        <v>0.33</v>
      </c>
      <c r="E59" s="7">
        <f t="shared" si="0"/>
        <v>0.9919</v>
      </c>
    </row>
    <row r="60" spans="1:5" x14ac:dyDescent="0.2">
      <c r="A60" s="2">
        <f t="shared" si="1"/>
        <v>40148</v>
      </c>
      <c r="B60" s="4">
        <v>-0.19</v>
      </c>
      <c r="C60" s="4">
        <v>0.95</v>
      </c>
      <c r="D60" s="4">
        <v>2</v>
      </c>
      <c r="E60" s="7">
        <f t="shared" si="0"/>
        <v>1.0095000000000001</v>
      </c>
    </row>
    <row r="61" spans="1:5" x14ac:dyDescent="0.2">
      <c r="A61" s="2">
        <f t="shared" si="1"/>
        <v>40238</v>
      </c>
      <c r="B61" s="4">
        <v>0.81999999999999984</v>
      </c>
      <c r="C61" s="4">
        <v>2.19</v>
      </c>
      <c r="D61" s="4">
        <v>3.01</v>
      </c>
      <c r="E61" s="7">
        <f t="shared" si="0"/>
        <v>1.0219</v>
      </c>
    </row>
    <row r="62" spans="1:5" x14ac:dyDescent="0.2">
      <c r="A62" s="2">
        <f t="shared" si="1"/>
        <v>40330</v>
      </c>
      <c r="B62" s="4">
        <v>1.79</v>
      </c>
      <c r="C62" s="4">
        <v>2.35</v>
      </c>
      <c r="D62" s="4">
        <v>3.9800000000000004</v>
      </c>
      <c r="E62" s="7">
        <f t="shared" si="0"/>
        <v>1.0235000000000001</v>
      </c>
    </row>
    <row r="63" spans="1:5" x14ac:dyDescent="0.2">
      <c r="A63" s="2">
        <f t="shared" si="1"/>
        <v>40422</v>
      </c>
      <c r="B63" s="4">
        <v>1.96</v>
      </c>
      <c r="C63" s="4">
        <v>2.4900000000000002</v>
      </c>
      <c r="D63" s="4">
        <v>4.1500000000000004</v>
      </c>
      <c r="E63" s="7">
        <f t="shared" si="0"/>
        <v>1.0248999999999999</v>
      </c>
    </row>
    <row r="64" spans="1:5" x14ac:dyDescent="0.2">
      <c r="A64" s="2">
        <f t="shared" si="1"/>
        <v>40513</v>
      </c>
      <c r="B64" s="4">
        <v>2.1800000000000002</v>
      </c>
      <c r="C64" s="4">
        <v>2.92</v>
      </c>
      <c r="D64" s="4">
        <v>4.37</v>
      </c>
      <c r="E64" s="7">
        <f t="shared" si="0"/>
        <v>1.0291999999999999</v>
      </c>
    </row>
    <row r="65" spans="1:5" x14ac:dyDescent="0.2">
      <c r="A65" s="2">
        <f t="shared" si="1"/>
        <v>40603</v>
      </c>
      <c r="B65" s="4">
        <v>1.67</v>
      </c>
      <c r="C65" s="4">
        <v>3.26</v>
      </c>
      <c r="D65" s="4">
        <v>3.85</v>
      </c>
      <c r="E65" s="7">
        <f t="shared" si="0"/>
        <v>1.0326</v>
      </c>
    </row>
    <row r="66" spans="1:5" x14ac:dyDescent="0.2">
      <c r="A66" s="2">
        <f t="shared" si="1"/>
        <v>40695</v>
      </c>
      <c r="B66" s="4">
        <v>1.76</v>
      </c>
      <c r="C66" s="4">
        <v>3.4099999999999997</v>
      </c>
      <c r="D66" s="4">
        <v>3.94</v>
      </c>
      <c r="E66" s="7">
        <f t="shared" si="0"/>
        <v>1.0341</v>
      </c>
    </row>
    <row r="67" spans="1:5" x14ac:dyDescent="0.2">
      <c r="A67" s="2">
        <f t="shared" si="1"/>
        <v>40787</v>
      </c>
      <c r="B67" s="4">
        <v>1.1599999999999999</v>
      </c>
      <c r="C67" s="4">
        <v>2.37</v>
      </c>
      <c r="D67" s="4">
        <v>3.35</v>
      </c>
      <c r="E67" s="7">
        <f t="shared" si="0"/>
        <v>1.0237000000000001</v>
      </c>
    </row>
    <row r="68" spans="1:5" x14ac:dyDescent="0.2">
      <c r="A68" s="2">
        <f t="shared" si="1"/>
        <v>40878</v>
      </c>
      <c r="B68" s="4">
        <v>0.96</v>
      </c>
      <c r="C68" s="4">
        <v>2.66</v>
      </c>
      <c r="D68" s="4">
        <v>3.15</v>
      </c>
      <c r="E68" s="7">
        <f t="shared" si="0"/>
        <v>1.0266</v>
      </c>
    </row>
    <row r="69" spans="1:5" x14ac:dyDescent="0.2">
      <c r="A69" s="2">
        <f t="shared" si="1"/>
        <v>40969</v>
      </c>
      <c r="B69" s="4">
        <v>0.81000000000000016</v>
      </c>
      <c r="C69" s="4">
        <v>0.81000000000000016</v>
      </c>
      <c r="D69" s="4">
        <v>3</v>
      </c>
      <c r="E69" s="7">
        <f t="shared" si="0"/>
        <v>1.0081</v>
      </c>
    </row>
    <row r="70" spans="1:5" x14ac:dyDescent="0.2">
      <c r="A70" s="2">
        <f t="shared" si="1"/>
        <v>41061</v>
      </c>
      <c r="B70" s="4">
        <v>0.91999999999999993</v>
      </c>
      <c r="C70" s="4">
        <v>1.19</v>
      </c>
      <c r="D70" s="4">
        <v>3.11</v>
      </c>
      <c r="E70" s="7">
        <f t="shared" ref="E70:E107" si="2">1+C70%</f>
        <v>1.0119</v>
      </c>
    </row>
    <row r="71" spans="1:5" x14ac:dyDescent="0.2">
      <c r="A71" s="2">
        <f t="shared" ref="A71:A108" si="3">EDATE(A70,3)</f>
        <v>41153</v>
      </c>
      <c r="B71" s="4">
        <v>0.95</v>
      </c>
      <c r="C71" s="4">
        <v>2.4900000000000002</v>
      </c>
      <c r="D71" s="4">
        <v>3.1400000000000006</v>
      </c>
      <c r="E71" s="7">
        <f t="shared" si="2"/>
        <v>1.0248999999999999</v>
      </c>
    </row>
    <row r="72" spans="1:5" x14ac:dyDescent="0.2">
      <c r="A72" s="2">
        <f t="shared" si="3"/>
        <v>41244</v>
      </c>
      <c r="B72" s="4">
        <v>0.78</v>
      </c>
      <c r="C72" s="4">
        <v>1.78</v>
      </c>
      <c r="D72" s="4">
        <v>2.97</v>
      </c>
      <c r="E72" s="7">
        <f t="shared" si="2"/>
        <v>1.0178</v>
      </c>
    </row>
    <row r="73" spans="1:5" x14ac:dyDescent="0.2">
      <c r="A73" s="2">
        <f t="shared" si="3"/>
        <v>41334</v>
      </c>
      <c r="B73" s="4">
        <v>0.76</v>
      </c>
      <c r="C73" s="4">
        <v>1.59</v>
      </c>
      <c r="D73" s="4">
        <v>2.95</v>
      </c>
      <c r="E73" s="7">
        <f t="shared" si="2"/>
        <v>1.0159</v>
      </c>
    </row>
    <row r="74" spans="1:5" x14ac:dyDescent="0.2">
      <c r="A74" s="2">
        <f t="shared" si="3"/>
        <v>41426</v>
      </c>
      <c r="B74" s="4">
        <v>0.89</v>
      </c>
      <c r="C74" s="4">
        <v>2.59</v>
      </c>
      <c r="D74" s="4">
        <v>3.08</v>
      </c>
      <c r="E74" s="7">
        <f t="shared" si="2"/>
        <v>1.0259</v>
      </c>
    </row>
    <row r="75" spans="1:5" x14ac:dyDescent="0.2">
      <c r="A75" s="2">
        <f t="shared" si="3"/>
        <v>41518</v>
      </c>
      <c r="B75" s="4">
        <v>0.86</v>
      </c>
      <c r="C75" s="4">
        <v>2.46</v>
      </c>
      <c r="D75" s="4">
        <v>3.05</v>
      </c>
      <c r="E75" s="7">
        <f t="shared" si="2"/>
        <v>1.0246</v>
      </c>
    </row>
    <row r="76" spans="1:5" x14ac:dyDescent="0.2">
      <c r="A76" s="2">
        <f t="shared" si="3"/>
        <v>41609</v>
      </c>
      <c r="B76" s="4">
        <v>0.86</v>
      </c>
      <c r="C76" s="4">
        <v>1.94</v>
      </c>
      <c r="D76" s="4">
        <v>3.05</v>
      </c>
      <c r="E76" s="7">
        <f t="shared" si="2"/>
        <v>1.0194000000000001</v>
      </c>
    </row>
    <row r="77" spans="1:5" x14ac:dyDescent="0.2">
      <c r="A77" s="2">
        <f t="shared" si="3"/>
        <v>41699</v>
      </c>
      <c r="B77" s="4">
        <v>0.68</v>
      </c>
      <c r="C77" s="4">
        <v>2.31</v>
      </c>
      <c r="D77" s="4">
        <v>2.87</v>
      </c>
      <c r="E77" s="7">
        <f t="shared" si="2"/>
        <v>1.0230999999999999</v>
      </c>
    </row>
    <row r="78" spans="1:5" x14ac:dyDescent="0.2">
      <c r="A78" s="2">
        <f t="shared" si="3"/>
        <v>41791</v>
      </c>
      <c r="B78" s="4">
        <v>-0.09</v>
      </c>
      <c r="C78" s="4">
        <v>0.34</v>
      </c>
      <c r="D78" s="4">
        <v>2.09</v>
      </c>
      <c r="E78" s="7">
        <f t="shared" si="2"/>
        <v>1.0034000000000001</v>
      </c>
    </row>
    <row r="79" spans="1:5" x14ac:dyDescent="0.2">
      <c r="A79" s="2">
        <f t="shared" si="3"/>
        <v>41883</v>
      </c>
      <c r="B79" s="4">
        <v>-1.08</v>
      </c>
      <c r="C79" s="4">
        <v>-0.06</v>
      </c>
      <c r="D79" s="4">
        <v>1.1100000000000001</v>
      </c>
      <c r="E79" s="7">
        <f t="shared" si="2"/>
        <v>0.99939999999999996</v>
      </c>
    </row>
    <row r="80" spans="1:5" x14ac:dyDescent="0.2">
      <c r="A80" s="2">
        <f t="shared" si="3"/>
        <v>41974</v>
      </c>
      <c r="B80" s="4">
        <v>-1.87</v>
      </c>
      <c r="C80" s="4">
        <v>-0.12</v>
      </c>
      <c r="D80" s="4">
        <v>0.32</v>
      </c>
      <c r="E80" s="7">
        <f t="shared" si="2"/>
        <v>0.99880000000000002</v>
      </c>
    </row>
    <row r="81" spans="1:5" x14ac:dyDescent="0.2">
      <c r="A81" s="2">
        <f t="shared" si="3"/>
        <v>42064</v>
      </c>
      <c r="B81" s="4">
        <v>-3.1400000000000006</v>
      </c>
      <c r="C81" s="4">
        <v>-1.03</v>
      </c>
      <c r="D81" s="4">
        <v>-0.95</v>
      </c>
      <c r="E81" s="7">
        <f t="shared" si="2"/>
        <v>0.98970000000000002</v>
      </c>
    </row>
    <row r="82" spans="1:5" x14ac:dyDescent="0.2">
      <c r="A82" s="2">
        <f t="shared" si="3"/>
        <v>42156</v>
      </c>
      <c r="B82" s="4">
        <v>-4.88</v>
      </c>
      <c r="C82" s="4">
        <v>-3.6799999999999997</v>
      </c>
      <c r="D82" s="4">
        <v>-2.69</v>
      </c>
      <c r="E82" s="7">
        <f t="shared" si="2"/>
        <v>0.96320000000000006</v>
      </c>
    </row>
    <row r="83" spans="1:5" x14ac:dyDescent="0.2">
      <c r="A83" s="2">
        <f t="shared" si="3"/>
        <v>42248</v>
      </c>
      <c r="B83" s="4">
        <v>-6.36</v>
      </c>
      <c r="C83" s="4">
        <v>-5.0999999999999996</v>
      </c>
      <c r="D83" s="4">
        <v>-4.17</v>
      </c>
      <c r="E83" s="7">
        <f t="shared" si="2"/>
        <v>0.94899999999999995</v>
      </c>
    </row>
    <row r="84" spans="1:5" x14ac:dyDescent="0.2">
      <c r="A84" s="2">
        <f t="shared" si="3"/>
        <v>42339</v>
      </c>
      <c r="B84" s="4">
        <v>-6.8499999999999988</v>
      </c>
      <c r="C84" s="4">
        <v>-5.66</v>
      </c>
      <c r="D84" s="4">
        <v>-4.66</v>
      </c>
      <c r="E84" s="7">
        <f t="shared" si="2"/>
        <v>0.94340000000000002</v>
      </c>
    </row>
    <row r="85" spans="1:5" x14ac:dyDescent="0.2">
      <c r="A85" s="2">
        <f t="shared" si="3"/>
        <v>42430</v>
      </c>
      <c r="B85" s="4">
        <v>-7.73</v>
      </c>
      <c r="C85" s="4">
        <v>-7.07</v>
      </c>
      <c r="D85" s="4">
        <v>-5.54</v>
      </c>
      <c r="E85" s="7">
        <f t="shared" si="2"/>
        <v>0.92930000000000001</v>
      </c>
    </row>
    <row r="86" spans="1:5" x14ac:dyDescent="0.2">
      <c r="A86" s="2">
        <f t="shared" si="3"/>
        <v>42522</v>
      </c>
      <c r="B86" s="4">
        <v>-7.79</v>
      </c>
      <c r="C86" s="4">
        <v>-6.35</v>
      </c>
      <c r="D86" s="4">
        <v>-5.6</v>
      </c>
      <c r="E86" s="7">
        <f t="shared" si="2"/>
        <v>0.9365</v>
      </c>
    </row>
    <row r="87" spans="1:5" x14ac:dyDescent="0.2">
      <c r="A87" s="2">
        <f t="shared" si="3"/>
        <v>42614</v>
      </c>
      <c r="B87" s="4">
        <v>-7.42</v>
      </c>
      <c r="C87" s="4">
        <v>-6.39</v>
      </c>
      <c r="D87" s="4">
        <v>-5.23</v>
      </c>
      <c r="E87" s="7">
        <f t="shared" si="2"/>
        <v>0.93610000000000004</v>
      </c>
    </row>
    <row r="88" spans="1:5" x14ac:dyDescent="0.2">
      <c r="A88" s="2">
        <f t="shared" si="3"/>
        <v>42705</v>
      </c>
      <c r="B88" s="4">
        <v>-7.95</v>
      </c>
      <c r="C88" s="4">
        <v>-6.67</v>
      </c>
      <c r="D88" s="4">
        <v>-5.76</v>
      </c>
      <c r="E88" s="7">
        <f t="shared" si="2"/>
        <v>0.93330000000000002</v>
      </c>
    </row>
    <row r="89" spans="1:5" x14ac:dyDescent="0.2">
      <c r="A89" s="2">
        <f t="shared" si="3"/>
        <v>42795</v>
      </c>
      <c r="B89" s="4">
        <v>-7.66</v>
      </c>
      <c r="C89" s="4">
        <v>-6.03</v>
      </c>
      <c r="D89" s="4">
        <v>-5.47</v>
      </c>
      <c r="E89" s="7">
        <f t="shared" si="2"/>
        <v>0.93969999999999998</v>
      </c>
    </row>
    <row r="90" spans="1:5" x14ac:dyDescent="0.2">
      <c r="A90" s="2">
        <f t="shared" si="3"/>
        <v>42887</v>
      </c>
      <c r="B90" s="4">
        <v>-7.4700000000000006</v>
      </c>
      <c r="C90" s="4">
        <v>-5.66</v>
      </c>
      <c r="D90" s="4">
        <v>-5.28</v>
      </c>
      <c r="E90" s="7">
        <f t="shared" si="2"/>
        <v>0.94340000000000002</v>
      </c>
    </row>
    <row r="91" spans="1:5" x14ac:dyDescent="0.2">
      <c r="A91" s="2">
        <f t="shared" si="3"/>
        <v>42979</v>
      </c>
      <c r="B91" s="4">
        <v>-7.4499999999999993</v>
      </c>
      <c r="C91" s="4">
        <v>-5.59</v>
      </c>
      <c r="D91" s="4">
        <v>-5.26</v>
      </c>
      <c r="E91" s="7">
        <f t="shared" si="2"/>
        <v>0.94410000000000005</v>
      </c>
    </row>
    <row r="92" spans="1:5" x14ac:dyDescent="0.2">
      <c r="A92" s="2">
        <f t="shared" si="3"/>
        <v>43070</v>
      </c>
      <c r="B92" s="4">
        <v>-6.9</v>
      </c>
      <c r="C92" s="4">
        <v>-5.4</v>
      </c>
      <c r="D92" s="4">
        <v>-4.72</v>
      </c>
      <c r="E92" s="7">
        <f t="shared" si="2"/>
        <v>0.94599999999999995</v>
      </c>
    </row>
    <row r="93" spans="1:5" x14ac:dyDescent="0.2">
      <c r="A93" s="2">
        <f t="shared" si="3"/>
        <v>43160</v>
      </c>
      <c r="B93" s="4">
        <v>-6.34</v>
      </c>
      <c r="C93" s="4">
        <v>-5.17</v>
      </c>
      <c r="D93" s="4">
        <v>-4.1500000000000004</v>
      </c>
      <c r="E93" s="7">
        <f t="shared" si="2"/>
        <v>0.94830000000000003</v>
      </c>
    </row>
    <row r="94" spans="1:5" x14ac:dyDescent="0.2">
      <c r="A94" s="2">
        <f t="shared" si="3"/>
        <v>43252</v>
      </c>
      <c r="B94" s="4">
        <v>-5.98</v>
      </c>
      <c r="C94" s="4">
        <v>-4.99</v>
      </c>
      <c r="D94" s="4">
        <v>-3.7900000000000005</v>
      </c>
      <c r="E94" s="7">
        <f t="shared" si="2"/>
        <v>0.95009999999999994</v>
      </c>
    </row>
    <row r="95" spans="1:5" x14ac:dyDescent="0.2">
      <c r="A95" s="2">
        <f t="shared" si="3"/>
        <v>43344</v>
      </c>
      <c r="B95" s="4">
        <v>-6.02</v>
      </c>
      <c r="C95" s="4">
        <v>-4.79</v>
      </c>
      <c r="D95" s="4">
        <v>-3.83</v>
      </c>
      <c r="E95" s="7">
        <f t="shared" si="2"/>
        <v>0.95209999999999995</v>
      </c>
    </row>
    <row r="96" spans="1:5" x14ac:dyDescent="0.2">
      <c r="A96" s="2">
        <f t="shared" si="3"/>
        <v>43435</v>
      </c>
      <c r="B96" s="4">
        <v>-6.12</v>
      </c>
      <c r="C96" s="4">
        <v>-5.6</v>
      </c>
      <c r="D96" s="4">
        <v>-3.93</v>
      </c>
      <c r="E96" s="7">
        <f t="shared" si="2"/>
        <v>0.94399999999999995</v>
      </c>
    </row>
    <row r="97" spans="1:5" x14ac:dyDescent="0.2">
      <c r="A97" s="2">
        <f t="shared" si="3"/>
        <v>43525</v>
      </c>
      <c r="B97" s="4">
        <v>-6.34</v>
      </c>
      <c r="C97" s="4">
        <v>-5.84</v>
      </c>
      <c r="D97" s="4">
        <v>-4.1500000000000004</v>
      </c>
      <c r="E97" s="7">
        <f t="shared" si="2"/>
        <v>0.94159999999999999</v>
      </c>
    </row>
    <row r="98" spans="1:5" x14ac:dyDescent="0.2">
      <c r="A98" s="2">
        <f t="shared" si="3"/>
        <v>43617</v>
      </c>
      <c r="B98" s="4">
        <v>-6.3</v>
      </c>
      <c r="C98" s="4">
        <v>-6.16</v>
      </c>
      <c r="D98" s="4">
        <v>-4.1100000000000003</v>
      </c>
      <c r="E98" s="7">
        <f t="shared" si="2"/>
        <v>0.93840000000000001</v>
      </c>
    </row>
    <row r="99" spans="1:5" x14ac:dyDescent="0.2">
      <c r="A99" s="2">
        <f t="shared" si="3"/>
        <v>43709</v>
      </c>
      <c r="B99" s="4">
        <v>-5.83</v>
      </c>
      <c r="C99" s="4">
        <v>-5.83</v>
      </c>
      <c r="D99" s="4">
        <v>-3.64</v>
      </c>
      <c r="E99" s="7">
        <f t="shared" si="2"/>
        <v>0.94169999999999998</v>
      </c>
    </row>
    <row r="100" spans="1:5" x14ac:dyDescent="0.2">
      <c r="A100" s="2">
        <f t="shared" si="3"/>
        <v>43800</v>
      </c>
      <c r="B100" s="4">
        <v>-5.82</v>
      </c>
      <c r="C100" s="4">
        <v>-5.82</v>
      </c>
      <c r="D100" s="4">
        <v>-3.63</v>
      </c>
      <c r="E100" s="7">
        <f t="shared" si="2"/>
        <v>0.94179999999999997</v>
      </c>
    </row>
    <row r="101" spans="1:5" x14ac:dyDescent="0.2">
      <c r="A101" s="2">
        <f t="shared" si="3"/>
        <v>43891</v>
      </c>
      <c r="B101" s="4">
        <v>-5.78</v>
      </c>
      <c r="C101" s="4">
        <v>-5.78</v>
      </c>
      <c r="D101" s="4">
        <v>-3.5900000000000003</v>
      </c>
      <c r="E101" s="7">
        <f t="shared" si="2"/>
        <v>0.94220000000000004</v>
      </c>
    </row>
    <row r="102" spans="1:5" x14ac:dyDescent="0.2">
      <c r="A102" s="2">
        <f t="shared" si="3"/>
        <v>43983</v>
      </c>
      <c r="B102" s="4">
        <v>-15.229999999999999</v>
      </c>
      <c r="C102" s="4">
        <v>-13.04</v>
      </c>
      <c r="D102" s="4">
        <v>-13.04</v>
      </c>
      <c r="E102" s="7">
        <f t="shared" si="2"/>
        <v>0.86960000000000004</v>
      </c>
    </row>
    <row r="103" spans="1:5" x14ac:dyDescent="0.2">
      <c r="A103" s="2">
        <f t="shared" si="3"/>
        <v>44075</v>
      </c>
      <c r="B103" s="4">
        <v>-7.0499999999999989</v>
      </c>
      <c r="C103" s="4">
        <v>-5.14</v>
      </c>
      <c r="D103" s="4">
        <v>-4.8600000000000003</v>
      </c>
      <c r="E103" s="7">
        <f t="shared" si="2"/>
        <v>0.9486</v>
      </c>
    </row>
    <row r="104" spans="1:5" x14ac:dyDescent="0.2">
      <c r="A104" s="2">
        <f t="shared" si="3"/>
        <v>44166</v>
      </c>
      <c r="B104" s="4">
        <v>-4.28</v>
      </c>
      <c r="C104" s="4">
        <v>-3.4361484404196063</v>
      </c>
      <c r="D104" s="4">
        <v>-2.09</v>
      </c>
      <c r="E104" s="7">
        <f t="shared" si="2"/>
        <v>0.96563851559580394</v>
      </c>
    </row>
    <row r="105" spans="1:5" x14ac:dyDescent="0.2">
      <c r="A105" s="2">
        <f t="shared" si="3"/>
        <v>44256</v>
      </c>
      <c r="B105" s="4">
        <v>-4.58</v>
      </c>
      <c r="C105" s="4">
        <v>-2.39</v>
      </c>
      <c r="D105" s="4">
        <v>-2.39</v>
      </c>
      <c r="E105" s="7">
        <f t="shared" si="2"/>
        <v>0.97609999999999997</v>
      </c>
    </row>
    <row r="106" spans="1:5" x14ac:dyDescent="0.2">
      <c r="A106" s="2">
        <f t="shared" si="3"/>
        <v>44348</v>
      </c>
      <c r="B106" s="4">
        <v>-4.66</v>
      </c>
      <c r="C106" s="4">
        <v>-2.63</v>
      </c>
      <c r="D106" s="4">
        <v>-2.4700000000000002</v>
      </c>
      <c r="E106" s="7">
        <f t="shared" si="2"/>
        <v>0.97370000000000001</v>
      </c>
    </row>
    <row r="107" spans="1:5" x14ac:dyDescent="0.2">
      <c r="A107" s="2">
        <f t="shared" si="3"/>
        <v>44440</v>
      </c>
      <c r="B107" s="4">
        <v>-2.71</v>
      </c>
      <c r="C107" s="4">
        <v>-2.62</v>
      </c>
      <c r="D107" s="4">
        <v>-0.52</v>
      </c>
      <c r="E107" s="7">
        <f t="shared" si="2"/>
        <v>0.9738</v>
      </c>
    </row>
    <row r="108" spans="1:5" x14ac:dyDescent="0.2">
      <c r="A108" s="2">
        <f t="shared" si="3"/>
        <v>44531</v>
      </c>
      <c r="B108" s="4">
        <v>-2.56</v>
      </c>
      <c r="C108" s="4">
        <v>-1.6399999999999997</v>
      </c>
      <c r="D108" s="4">
        <v>-0.37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G107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40" sqref="D40"/>
    </sheetView>
  </sheetViews>
  <sheetFormatPr defaultRowHeight="12" x14ac:dyDescent="0.2"/>
  <cols>
    <col min="1" max="1" width="9.140625" style="1"/>
    <col min="2" max="3" width="9.140625" style="3"/>
    <col min="4" max="16384" width="9.140625" style="1"/>
  </cols>
  <sheetData>
    <row r="4" spans="1:7" x14ac:dyDescent="0.2">
      <c r="B4" s="3" t="s">
        <v>0</v>
      </c>
      <c r="C4" s="3" t="s">
        <v>8</v>
      </c>
      <c r="D4" s="1" t="s">
        <v>9</v>
      </c>
      <c r="E4" s="1" t="s">
        <v>10</v>
      </c>
    </row>
    <row r="5" spans="1:7" x14ac:dyDescent="0.2">
      <c r="A5" s="6">
        <v>1997</v>
      </c>
      <c r="B5" s="4">
        <v>-0.24940520381438094</v>
      </c>
      <c r="C5" s="4">
        <v>0.53295479203296348</v>
      </c>
      <c r="D5" s="4">
        <v>0.14507277549982403</v>
      </c>
      <c r="E5" s="4">
        <v>-0.92743277134716851</v>
      </c>
    </row>
    <row r="6" spans="1:7" x14ac:dyDescent="0.2">
      <c r="A6" s="6">
        <f>A5+1</f>
        <v>1998</v>
      </c>
      <c r="B6" s="4">
        <v>0.50296851136600351</v>
      </c>
      <c r="C6" s="4">
        <v>-4.6755556246399335E-2</v>
      </c>
      <c r="D6" s="4">
        <v>0.93003187688828781</v>
      </c>
      <c r="E6" s="4">
        <v>-0.38030780927588476</v>
      </c>
      <c r="G6" s="1" t="s">
        <v>15</v>
      </c>
    </row>
    <row r="7" spans="1:7" x14ac:dyDescent="0.2">
      <c r="A7" s="6">
        <f t="shared" ref="A7:A28" si="0">A6+1</f>
        <v>1999</v>
      </c>
      <c r="B7" s="4">
        <v>2.0843883474514082</v>
      </c>
      <c r="C7" s="4">
        <v>-0.16576930889191951</v>
      </c>
      <c r="D7" s="4">
        <v>0.75170556914846198</v>
      </c>
      <c r="E7" s="4">
        <v>1.4984520871948661</v>
      </c>
    </row>
    <row r="8" spans="1:7" x14ac:dyDescent="0.2">
      <c r="A8" s="6">
        <f t="shared" si="0"/>
        <v>2000</v>
      </c>
      <c r="B8" s="4">
        <v>1.7038383035908444</v>
      </c>
      <c r="C8" s="4">
        <v>0.23044815450118561</v>
      </c>
      <c r="D8" s="4">
        <v>0.46223949304851769</v>
      </c>
      <c r="E8" s="4">
        <v>1.011150656041141</v>
      </c>
    </row>
    <row r="9" spans="1:7" x14ac:dyDescent="0.2">
      <c r="A9" s="6">
        <f t="shared" si="0"/>
        <v>2001</v>
      </c>
      <c r="B9" s="4">
        <v>1.670507973357275</v>
      </c>
      <c r="C9" s="4">
        <v>-5.438922408730211E-2</v>
      </c>
      <c r="D9" s="4">
        <v>0.44873889724854887</v>
      </c>
      <c r="E9" s="4">
        <v>1.2761583001960282</v>
      </c>
    </row>
    <row r="10" spans="1:7" x14ac:dyDescent="0.2">
      <c r="A10" s="6">
        <f t="shared" si="0"/>
        <v>2002</v>
      </c>
      <c r="B10" s="4">
        <v>2.143966499538891</v>
      </c>
      <c r="C10" s="4">
        <v>6.8292042720316665E-2</v>
      </c>
      <c r="D10" s="4">
        <v>0.20287648021952201</v>
      </c>
      <c r="E10" s="4">
        <v>1.8727979765990519</v>
      </c>
    </row>
    <row r="11" spans="1:7" x14ac:dyDescent="0.2">
      <c r="A11" s="6">
        <f t="shared" si="0"/>
        <v>2003</v>
      </c>
      <c r="B11" s="4">
        <v>2.2552385726989721</v>
      </c>
      <c r="C11" s="4">
        <v>-0.11803061130035762</v>
      </c>
      <c r="D11" s="4">
        <v>0.17110547891876191</v>
      </c>
      <c r="E11" s="4">
        <v>2.2021637050805678</v>
      </c>
    </row>
    <row r="12" spans="1:7" x14ac:dyDescent="0.2">
      <c r="A12" s="6">
        <f t="shared" si="0"/>
        <v>2004</v>
      </c>
      <c r="B12" s="4">
        <v>2.6757832993870689</v>
      </c>
      <c r="C12" s="4">
        <v>0.72707620724580191</v>
      </c>
      <c r="D12" s="4">
        <v>0.21632149882227386</v>
      </c>
      <c r="E12" s="4">
        <v>1.7323855933189933</v>
      </c>
    </row>
    <row r="13" spans="1:7" x14ac:dyDescent="0.2">
      <c r="A13" s="6">
        <f t="shared" si="0"/>
        <v>2005</v>
      </c>
      <c r="B13" s="4">
        <v>2.5680350114897714</v>
      </c>
      <c r="C13" s="4">
        <v>0.58818867346739823</v>
      </c>
      <c r="D13" s="4">
        <v>0.20936445994100966</v>
      </c>
      <c r="E13" s="4">
        <v>1.7704818780813634</v>
      </c>
    </row>
    <row r="14" spans="1:7" x14ac:dyDescent="0.2">
      <c r="A14" s="6">
        <f t="shared" si="0"/>
        <v>2006</v>
      </c>
      <c r="B14" s="4">
        <v>2.1312565797843339</v>
      </c>
      <c r="C14" s="4">
        <v>0.80128034794858738</v>
      </c>
      <c r="D14" s="4">
        <v>0.2673381129720499</v>
      </c>
      <c r="E14" s="4">
        <v>1.0626381188636969</v>
      </c>
    </row>
    <row r="15" spans="1:7" x14ac:dyDescent="0.2">
      <c r="A15" s="6">
        <f t="shared" si="0"/>
        <v>2007</v>
      </c>
      <c r="B15" s="4">
        <v>2.1850354675888979</v>
      </c>
      <c r="C15" s="4">
        <v>1.3681945781402172</v>
      </c>
      <c r="D15" s="4">
        <v>0.23655344004583387</v>
      </c>
      <c r="E15" s="4">
        <v>0.58028744940284704</v>
      </c>
    </row>
    <row r="16" spans="1:7" x14ac:dyDescent="0.2">
      <c r="A16" s="6">
        <f t="shared" si="0"/>
        <v>2008</v>
      </c>
      <c r="B16" s="4">
        <v>2.2930049897013367</v>
      </c>
      <c r="C16" s="4">
        <v>1.4945780892266549</v>
      </c>
      <c r="D16" s="4">
        <v>-7.6603130924057614E-2</v>
      </c>
      <c r="E16" s="4">
        <v>0.87503003139873936</v>
      </c>
    </row>
    <row r="17" spans="1:5" x14ac:dyDescent="0.2">
      <c r="A17" s="6">
        <f t="shared" si="0"/>
        <v>2009</v>
      </c>
      <c r="B17" s="4">
        <v>1.273408906201158</v>
      </c>
      <c r="C17" s="4">
        <v>0.19807473361433062</v>
      </c>
      <c r="D17" s="4">
        <v>0.62823063133994117</v>
      </c>
      <c r="E17" s="4">
        <v>0.44710354124688628</v>
      </c>
    </row>
    <row r="18" spans="1:5" x14ac:dyDescent="0.2">
      <c r="A18" s="6">
        <f t="shared" si="0"/>
        <v>2010</v>
      </c>
      <c r="B18" s="4">
        <v>2.0258970565544585</v>
      </c>
      <c r="C18" s="4">
        <v>1.3190320718320256</v>
      </c>
      <c r="D18" s="4">
        <v>1.1543499373663477</v>
      </c>
      <c r="E18" s="4">
        <v>-0.44748495264391436</v>
      </c>
    </row>
    <row r="19" spans="1:5" x14ac:dyDescent="0.2">
      <c r="A19" s="6">
        <f t="shared" si="0"/>
        <v>2011</v>
      </c>
      <c r="B19" s="4">
        <v>2.125853958951045</v>
      </c>
      <c r="C19" s="4">
        <v>1.5439812290622226</v>
      </c>
      <c r="D19" s="4">
        <v>0.66656533952072317</v>
      </c>
      <c r="E19" s="4">
        <v>-8.4692609631900548E-2</v>
      </c>
    </row>
    <row r="20" spans="1:5" x14ac:dyDescent="0.2">
      <c r="A20" s="6">
        <f t="shared" si="0"/>
        <v>2012</v>
      </c>
      <c r="B20" s="4">
        <v>1.7879597321568277</v>
      </c>
      <c r="C20" s="4">
        <v>1.314229330531739</v>
      </c>
      <c r="D20" s="4">
        <v>0.98799253171719148</v>
      </c>
      <c r="E20" s="4">
        <v>-0.51426213009210264</v>
      </c>
    </row>
    <row r="21" spans="1:5" x14ac:dyDescent="0.2">
      <c r="A21" s="6">
        <f t="shared" si="0"/>
        <v>2013</v>
      </c>
      <c r="B21" s="4">
        <v>1.4121543569275719</v>
      </c>
      <c r="C21" s="4">
        <v>1.4981098168015248</v>
      </c>
      <c r="D21" s="4">
        <v>1.1033711495623342</v>
      </c>
      <c r="E21" s="4">
        <v>-1.1893266094362871</v>
      </c>
    </row>
    <row r="22" spans="1:5" x14ac:dyDescent="0.2">
      <c r="A22" s="6">
        <f t="shared" si="0"/>
        <v>2014</v>
      </c>
      <c r="B22" s="4">
        <v>-0.35424600266438838</v>
      </c>
      <c r="C22" s="4">
        <v>1.0035796600445148</v>
      </c>
      <c r="D22" s="4">
        <v>1.0051730858014218</v>
      </c>
      <c r="E22" s="4">
        <v>-2.362998748510325</v>
      </c>
    </row>
    <row r="23" spans="1:5" x14ac:dyDescent="0.2">
      <c r="A23" s="6">
        <f t="shared" si="0"/>
        <v>2015</v>
      </c>
      <c r="B23" s="4">
        <v>-1.9456259870902055</v>
      </c>
      <c r="C23" s="4">
        <v>-0.61932648209826446</v>
      </c>
      <c r="D23" s="4">
        <v>-2.7802873032691248E-2</v>
      </c>
      <c r="E23" s="4">
        <v>-1.2984966319592501</v>
      </c>
    </row>
    <row r="24" spans="1:5" x14ac:dyDescent="0.2">
      <c r="A24" s="6">
        <f>A23+1</f>
        <v>2016</v>
      </c>
      <c r="B24" s="4">
        <v>-2.5437070766739645</v>
      </c>
      <c r="C24" s="4">
        <v>-1.5703077250275408</v>
      </c>
      <c r="D24" s="4">
        <v>0.98761090993990996</v>
      </c>
      <c r="E24" s="4">
        <v>-1.9610102615863336</v>
      </c>
    </row>
    <row r="25" spans="1:5" x14ac:dyDescent="0.2">
      <c r="A25" s="6">
        <f t="shared" si="0"/>
        <v>2017</v>
      </c>
      <c r="B25" s="4">
        <v>-1.7985362946971351</v>
      </c>
      <c r="C25" s="4">
        <v>-1.2988303851621412</v>
      </c>
      <c r="D25" s="4">
        <v>0.95779436987326394</v>
      </c>
      <c r="E25" s="4">
        <v>-1.4575002794082579</v>
      </c>
    </row>
    <row r="26" spans="1:5" x14ac:dyDescent="0.2">
      <c r="A26" s="6">
        <f t="shared" si="0"/>
        <v>2018</v>
      </c>
      <c r="B26" s="4">
        <v>-1.6585527047895645</v>
      </c>
      <c r="C26" s="4">
        <v>-0.79232399337286086</v>
      </c>
      <c r="D26" s="4">
        <v>0.70209340147013943</v>
      </c>
      <c r="E26" s="4">
        <v>-1.568322112886843</v>
      </c>
    </row>
    <row r="27" spans="1:5" x14ac:dyDescent="0.2">
      <c r="A27" s="6">
        <f t="shared" si="0"/>
        <v>2019</v>
      </c>
      <c r="B27" s="4">
        <v>-1.2031034501024349</v>
      </c>
      <c r="C27" s="4">
        <v>-1.1588635679204375</v>
      </c>
      <c r="D27" s="4">
        <v>1.1501882387221667</v>
      </c>
      <c r="E27" s="4">
        <v>-1.1944281209041638</v>
      </c>
    </row>
    <row r="28" spans="1:5" x14ac:dyDescent="0.2">
      <c r="A28" s="6">
        <f t="shared" si="0"/>
        <v>2020</v>
      </c>
      <c r="B28" s="4">
        <v>-9.9799697941151138</v>
      </c>
      <c r="C28" s="4">
        <v>-1.70222519500473</v>
      </c>
      <c r="D28" s="4">
        <v>-7.267884480260518</v>
      </c>
      <c r="E28" s="4">
        <v>-1.0098601188498666</v>
      </c>
    </row>
    <row r="29" spans="1:5" x14ac:dyDescent="0.2">
      <c r="A29" s="6">
        <v>2021</v>
      </c>
      <c r="B29" s="4">
        <v>-0.4132982920809905</v>
      </c>
      <c r="C29" s="4">
        <v>0.12224615036330577</v>
      </c>
      <c r="D29" s="4">
        <v>-0.49969203801484374</v>
      </c>
      <c r="E29" s="4">
        <v>-3.5852404429452783E-2</v>
      </c>
    </row>
    <row r="30" spans="1:5" x14ac:dyDescent="0.2">
      <c r="A30" s="6"/>
      <c r="B30" s="4"/>
      <c r="C30" s="4"/>
      <c r="D30" s="4"/>
    </row>
    <row r="31" spans="1:5" x14ac:dyDescent="0.2">
      <c r="A31" s="6"/>
      <c r="B31" s="4"/>
      <c r="C31" s="4"/>
      <c r="D31" s="4"/>
    </row>
    <row r="32" spans="1:5" x14ac:dyDescent="0.2">
      <c r="A32" s="6"/>
      <c r="B32" s="4"/>
      <c r="C32" s="4"/>
      <c r="D32" s="4"/>
    </row>
    <row r="33" spans="1:7" x14ac:dyDescent="0.2">
      <c r="A33" s="6"/>
      <c r="B33" s="4"/>
      <c r="C33" s="4"/>
      <c r="D33" s="4"/>
    </row>
    <row r="34" spans="1:7" x14ac:dyDescent="0.2">
      <c r="A34" s="6"/>
      <c r="B34" s="4"/>
      <c r="C34" s="4"/>
      <c r="D34" s="4"/>
    </row>
    <row r="35" spans="1:7" x14ac:dyDescent="0.2">
      <c r="A35" s="2"/>
      <c r="B35" s="4"/>
      <c r="C35" s="4"/>
      <c r="D35" s="4"/>
    </row>
    <row r="36" spans="1:7" x14ac:dyDescent="0.2">
      <c r="A36" s="2"/>
      <c r="B36" s="4"/>
      <c r="C36" s="4"/>
      <c r="D36" s="4"/>
    </row>
    <row r="37" spans="1:7" x14ac:dyDescent="0.2">
      <c r="A37" s="2"/>
      <c r="B37" s="4"/>
      <c r="C37" s="4"/>
      <c r="D37" s="4"/>
    </row>
    <row r="38" spans="1:7" x14ac:dyDescent="0.2">
      <c r="A38" s="2"/>
      <c r="B38" s="4"/>
      <c r="C38" s="4"/>
      <c r="D38" s="4"/>
    </row>
    <row r="39" spans="1:7" x14ac:dyDescent="0.2">
      <c r="A39" s="2"/>
      <c r="B39" s="4"/>
      <c r="C39" s="4"/>
      <c r="D39" s="4"/>
    </row>
    <row r="40" spans="1:7" x14ac:dyDescent="0.2">
      <c r="A40" s="2"/>
      <c r="B40" s="4"/>
      <c r="C40" s="4"/>
      <c r="D40" s="4"/>
    </row>
    <row r="41" spans="1:7" x14ac:dyDescent="0.2">
      <c r="A41" s="2"/>
      <c r="B41" s="4"/>
      <c r="C41" s="4"/>
      <c r="D41" s="4"/>
    </row>
    <row r="42" spans="1:7" x14ac:dyDescent="0.2">
      <c r="A42" s="2"/>
      <c r="B42" s="4"/>
      <c r="C42" s="4"/>
      <c r="D42" s="4"/>
    </row>
    <row r="43" spans="1:7" x14ac:dyDescent="0.2">
      <c r="A43" s="2"/>
      <c r="B43" s="4"/>
      <c r="C43" s="4"/>
      <c r="D43" s="4"/>
    </row>
    <row r="44" spans="1:7" x14ac:dyDescent="0.2">
      <c r="A44" s="2"/>
      <c r="B44" s="4"/>
      <c r="C44" s="4"/>
      <c r="D44" s="4"/>
    </row>
    <row r="45" spans="1:7" x14ac:dyDescent="0.2">
      <c r="A45" s="2"/>
      <c r="B45" s="4"/>
      <c r="C45" s="4"/>
      <c r="D45" s="4"/>
    </row>
    <row r="46" spans="1:7" x14ac:dyDescent="0.2">
      <c r="A46" s="2"/>
      <c r="B46" s="4"/>
      <c r="C46" s="4"/>
      <c r="D46" s="4"/>
    </row>
    <row r="47" spans="1:7" x14ac:dyDescent="0.2">
      <c r="A47" s="2"/>
      <c r="B47" s="4"/>
      <c r="C47" s="4"/>
      <c r="D47" s="4"/>
      <c r="G47" s="1" t="s">
        <v>3</v>
      </c>
    </row>
    <row r="48" spans="1:7" x14ac:dyDescent="0.2">
      <c r="A48" s="2"/>
      <c r="B48" s="4"/>
      <c r="C48" s="4"/>
      <c r="D48" s="4"/>
    </row>
    <row r="49" spans="1:4" x14ac:dyDescent="0.2">
      <c r="A49" s="2"/>
      <c r="B49" s="4"/>
      <c r="C49" s="4"/>
      <c r="D49" s="4"/>
    </row>
    <row r="50" spans="1:4" x14ac:dyDescent="0.2">
      <c r="A50" s="2"/>
      <c r="B50" s="4"/>
      <c r="C50" s="4"/>
      <c r="D50" s="4"/>
    </row>
    <row r="51" spans="1:4" x14ac:dyDescent="0.2">
      <c r="A51" s="2"/>
      <c r="B51" s="4"/>
      <c r="C51" s="4"/>
      <c r="D51" s="4"/>
    </row>
    <row r="52" spans="1:4" x14ac:dyDescent="0.2">
      <c r="A52" s="2"/>
      <c r="B52" s="4"/>
      <c r="C52" s="4"/>
      <c r="D52" s="4"/>
    </row>
    <row r="53" spans="1:4" x14ac:dyDescent="0.2">
      <c r="A53" s="2"/>
      <c r="B53" s="4"/>
      <c r="C53" s="4"/>
      <c r="D53" s="4"/>
    </row>
    <row r="54" spans="1:4" x14ac:dyDescent="0.2">
      <c r="A54" s="2"/>
      <c r="B54" s="4"/>
      <c r="C54" s="4"/>
      <c r="D54" s="4"/>
    </row>
    <row r="55" spans="1:4" x14ac:dyDescent="0.2">
      <c r="A55" s="2"/>
      <c r="B55" s="4"/>
      <c r="C55" s="4"/>
      <c r="D55" s="4"/>
    </row>
    <row r="56" spans="1:4" x14ac:dyDescent="0.2">
      <c r="A56" s="2"/>
      <c r="B56" s="4"/>
      <c r="C56" s="4"/>
      <c r="D56" s="4"/>
    </row>
    <row r="57" spans="1:4" x14ac:dyDescent="0.2">
      <c r="A57" s="2"/>
      <c r="B57" s="4"/>
      <c r="C57" s="4"/>
      <c r="D57" s="4"/>
    </row>
    <row r="58" spans="1:4" x14ac:dyDescent="0.2">
      <c r="A58" s="2"/>
      <c r="B58" s="4"/>
      <c r="C58" s="4"/>
      <c r="D58" s="4"/>
    </row>
    <row r="59" spans="1:4" x14ac:dyDescent="0.2">
      <c r="A59" s="2"/>
      <c r="B59" s="4"/>
      <c r="C59" s="4"/>
      <c r="D59" s="4"/>
    </row>
    <row r="60" spans="1:4" x14ac:dyDescent="0.2">
      <c r="A60" s="2"/>
      <c r="B60" s="4"/>
      <c r="C60" s="4"/>
      <c r="D60" s="4"/>
    </row>
    <row r="61" spans="1:4" x14ac:dyDescent="0.2">
      <c r="A61" s="2"/>
      <c r="B61" s="4"/>
      <c r="C61" s="4"/>
      <c r="D61" s="4"/>
    </row>
    <row r="62" spans="1:4" x14ac:dyDescent="0.2">
      <c r="A62" s="2"/>
      <c r="B62" s="4"/>
      <c r="C62" s="4"/>
      <c r="D62" s="4"/>
    </row>
    <row r="63" spans="1:4" x14ac:dyDescent="0.2">
      <c r="A63" s="2"/>
      <c r="B63" s="4"/>
      <c r="C63" s="4"/>
      <c r="D63" s="4"/>
    </row>
    <row r="64" spans="1:4" x14ac:dyDescent="0.2">
      <c r="A64" s="2"/>
      <c r="B64" s="4"/>
      <c r="C64" s="4"/>
      <c r="D64" s="4"/>
    </row>
    <row r="65" spans="1:4" x14ac:dyDescent="0.2">
      <c r="A65" s="2"/>
      <c r="B65" s="4"/>
      <c r="C65" s="4"/>
      <c r="D65" s="4"/>
    </row>
    <row r="66" spans="1:4" x14ac:dyDescent="0.2">
      <c r="A66" s="2"/>
      <c r="B66" s="4"/>
      <c r="C66" s="4"/>
      <c r="D66" s="4"/>
    </row>
    <row r="67" spans="1:4" x14ac:dyDescent="0.2">
      <c r="A67" s="2"/>
      <c r="B67" s="4"/>
      <c r="C67" s="4"/>
      <c r="D67" s="4"/>
    </row>
    <row r="68" spans="1:4" x14ac:dyDescent="0.2">
      <c r="A68" s="2"/>
      <c r="B68" s="4"/>
      <c r="C68" s="4"/>
      <c r="D68" s="4"/>
    </row>
    <row r="69" spans="1:4" x14ac:dyDescent="0.2">
      <c r="A69" s="2"/>
      <c r="B69" s="4"/>
      <c r="C69" s="4"/>
      <c r="D69" s="4"/>
    </row>
    <row r="70" spans="1:4" x14ac:dyDescent="0.2">
      <c r="A70" s="2"/>
      <c r="B70" s="4"/>
      <c r="C70" s="4"/>
      <c r="D70" s="4"/>
    </row>
    <row r="71" spans="1:4" x14ac:dyDescent="0.2">
      <c r="A71" s="2"/>
      <c r="B71" s="4"/>
      <c r="C71" s="4"/>
      <c r="D71" s="4"/>
    </row>
    <row r="72" spans="1:4" x14ac:dyDescent="0.2">
      <c r="A72" s="2"/>
      <c r="B72" s="4"/>
      <c r="C72" s="4"/>
      <c r="D72" s="4"/>
    </row>
    <row r="73" spans="1:4" x14ac:dyDescent="0.2">
      <c r="A73" s="2"/>
      <c r="B73" s="4"/>
      <c r="C73" s="4"/>
      <c r="D73" s="4"/>
    </row>
    <row r="74" spans="1:4" x14ac:dyDescent="0.2">
      <c r="A74" s="2"/>
      <c r="B74" s="4"/>
      <c r="C74" s="4"/>
      <c r="D74" s="4"/>
    </row>
    <row r="75" spans="1:4" x14ac:dyDescent="0.2">
      <c r="A75" s="2"/>
      <c r="B75" s="4"/>
      <c r="C75" s="4"/>
      <c r="D75" s="4"/>
    </row>
    <row r="76" spans="1:4" x14ac:dyDescent="0.2">
      <c r="A76" s="2"/>
      <c r="B76" s="4"/>
      <c r="C76" s="4"/>
      <c r="D76" s="4"/>
    </row>
    <row r="77" spans="1:4" x14ac:dyDescent="0.2">
      <c r="A77" s="2"/>
      <c r="B77" s="4"/>
      <c r="C77" s="4"/>
      <c r="D77" s="4"/>
    </row>
    <row r="78" spans="1:4" x14ac:dyDescent="0.2">
      <c r="A78" s="2"/>
      <c r="B78" s="4"/>
      <c r="C78" s="4"/>
      <c r="D78" s="4"/>
    </row>
    <row r="79" spans="1:4" x14ac:dyDescent="0.2">
      <c r="A79" s="2"/>
      <c r="B79" s="4"/>
      <c r="C79" s="4"/>
      <c r="D79" s="4"/>
    </row>
    <row r="80" spans="1:4" x14ac:dyDescent="0.2">
      <c r="A80" s="2"/>
      <c r="B80" s="4"/>
      <c r="C80" s="4"/>
      <c r="D80" s="4"/>
    </row>
    <row r="81" spans="1:4" x14ac:dyDescent="0.2">
      <c r="A81" s="2"/>
      <c r="B81" s="4"/>
      <c r="C81" s="4"/>
      <c r="D81" s="4"/>
    </row>
    <row r="82" spans="1:4" x14ac:dyDescent="0.2">
      <c r="A82" s="2"/>
      <c r="B82" s="4"/>
      <c r="C82" s="4"/>
      <c r="D82" s="4"/>
    </row>
    <row r="83" spans="1:4" x14ac:dyDescent="0.2">
      <c r="A83" s="2"/>
      <c r="B83" s="4"/>
      <c r="C83" s="4"/>
      <c r="D83" s="4"/>
    </row>
    <row r="84" spans="1:4" x14ac:dyDescent="0.2">
      <c r="A84" s="2"/>
      <c r="B84" s="4"/>
      <c r="C84" s="4"/>
      <c r="D84" s="4"/>
    </row>
    <row r="85" spans="1:4" x14ac:dyDescent="0.2">
      <c r="A85" s="2"/>
      <c r="B85" s="4"/>
      <c r="C85" s="4"/>
      <c r="D85" s="4"/>
    </row>
    <row r="86" spans="1:4" x14ac:dyDescent="0.2">
      <c r="A86" s="2"/>
      <c r="B86" s="4"/>
      <c r="C86" s="4"/>
      <c r="D86" s="4"/>
    </row>
    <row r="87" spans="1:4" x14ac:dyDescent="0.2">
      <c r="A87" s="2"/>
      <c r="B87" s="4"/>
      <c r="C87" s="4"/>
      <c r="D87" s="4"/>
    </row>
    <row r="88" spans="1:4" x14ac:dyDescent="0.2">
      <c r="A88" s="2"/>
      <c r="B88" s="4"/>
      <c r="C88" s="4"/>
      <c r="D88" s="4"/>
    </row>
    <row r="89" spans="1:4" x14ac:dyDescent="0.2">
      <c r="A89" s="2"/>
      <c r="B89" s="4"/>
      <c r="C89" s="4"/>
      <c r="D89" s="4"/>
    </row>
    <row r="90" spans="1:4" x14ac:dyDescent="0.2">
      <c r="A90" s="2"/>
      <c r="B90" s="4"/>
      <c r="C90" s="4"/>
      <c r="D90" s="4"/>
    </row>
    <row r="91" spans="1:4" x14ac:dyDescent="0.2">
      <c r="A91" s="2"/>
      <c r="B91" s="4"/>
      <c r="C91" s="4"/>
      <c r="D91" s="4"/>
    </row>
    <row r="92" spans="1:4" x14ac:dyDescent="0.2">
      <c r="A92" s="2"/>
      <c r="B92" s="4"/>
      <c r="C92" s="4"/>
      <c r="D92" s="4"/>
    </row>
    <row r="93" spans="1:4" x14ac:dyDescent="0.2">
      <c r="A93" s="2"/>
      <c r="B93" s="4"/>
      <c r="C93" s="4"/>
      <c r="D93" s="4"/>
    </row>
    <row r="94" spans="1:4" x14ac:dyDescent="0.2">
      <c r="A94" s="2"/>
      <c r="B94" s="4"/>
      <c r="C94" s="4"/>
      <c r="D94" s="4"/>
    </row>
    <row r="95" spans="1:4" x14ac:dyDescent="0.2">
      <c r="A95" s="2"/>
      <c r="B95" s="4"/>
      <c r="C95" s="4"/>
      <c r="D95" s="4"/>
    </row>
    <row r="96" spans="1:4" x14ac:dyDescent="0.2">
      <c r="A96" s="2"/>
      <c r="B96" s="4"/>
      <c r="C96" s="4"/>
      <c r="D96" s="4"/>
    </row>
    <row r="97" spans="1:4" x14ac:dyDescent="0.2">
      <c r="A97" s="2"/>
      <c r="B97" s="4"/>
      <c r="C97" s="4"/>
      <c r="D97" s="4"/>
    </row>
    <row r="98" spans="1:4" x14ac:dyDescent="0.2">
      <c r="A98" s="2"/>
      <c r="B98" s="4"/>
      <c r="C98" s="4"/>
      <c r="D98" s="4"/>
    </row>
    <row r="99" spans="1:4" x14ac:dyDescent="0.2">
      <c r="A99" s="2"/>
      <c r="B99" s="4"/>
      <c r="C99" s="4"/>
      <c r="D99" s="4"/>
    </row>
    <row r="100" spans="1:4" x14ac:dyDescent="0.2">
      <c r="A100" s="2"/>
      <c r="B100" s="4"/>
      <c r="C100" s="4"/>
      <c r="D100" s="4"/>
    </row>
    <row r="101" spans="1:4" x14ac:dyDescent="0.2">
      <c r="A101" s="2"/>
      <c r="B101" s="4"/>
      <c r="C101" s="4"/>
      <c r="D101" s="4"/>
    </row>
    <row r="102" spans="1:4" x14ac:dyDescent="0.2">
      <c r="A102" s="2"/>
      <c r="B102" s="4"/>
      <c r="C102" s="4"/>
      <c r="D102" s="4"/>
    </row>
    <row r="103" spans="1:4" x14ac:dyDescent="0.2">
      <c r="A103" s="2"/>
      <c r="B103" s="4"/>
      <c r="C103" s="4"/>
      <c r="D103" s="4"/>
    </row>
    <row r="104" spans="1:4" x14ac:dyDescent="0.2">
      <c r="A104" s="2"/>
      <c r="B104" s="4"/>
      <c r="C104" s="4"/>
      <c r="D104" s="4"/>
    </row>
    <row r="105" spans="1:4" x14ac:dyDescent="0.2">
      <c r="A105" s="2"/>
      <c r="B105" s="4"/>
      <c r="C105" s="4"/>
      <c r="D105" s="4"/>
    </row>
    <row r="106" spans="1:4" x14ac:dyDescent="0.2">
      <c r="A106" s="2"/>
      <c r="B106" s="4"/>
      <c r="C106" s="4"/>
      <c r="D106" s="4"/>
    </row>
    <row r="107" spans="1:4" x14ac:dyDescent="0.2">
      <c r="A107" s="2"/>
      <c r="B107" s="4"/>
      <c r="C107" s="4"/>
      <c r="D107" s="4"/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7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V10" sqref="V10"/>
    </sheetView>
  </sheetViews>
  <sheetFormatPr defaultRowHeight="12" x14ac:dyDescent="0.2"/>
  <cols>
    <col min="1" max="1" width="9.140625" style="1"/>
    <col min="2" max="2" width="9.140625" style="3"/>
    <col min="3" max="16384" width="9.140625" style="1"/>
  </cols>
  <sheetData>
    <row r="1" spans="1:4" x14ac:dyDescent="0.2">
      <c r="A1" s="2">
        <v>44531</v>
      </c>
    </row>
    <row r="4" spans="1:4" x14ac:dyDescent="0.2">
      <c r="B4" s="3" t="s">
        <v>11</v>
      </c>
    </row>
    <row r="5" spans="1:4" x14ac:dyDescent="0.2">
      <c r="A5" s="6">
        <v>1998</v>
      </c>
      <c r="B5" s="4">
        <f>'G3'!E5-'G3'!E6</f>
        <v>-0.54712496207128369</v>
      </c>
    </row>
    <row r="6" spans="1:4" x14ac:dyDescent="0.2">
      <c r="A6" s="6">
        <f>A5+1</f>
        <v>1999</v>
      </c>
      <c r="B6" s="4">
        <f>'G3'!E6-'G3'!E7</f>
        <v>-1.8787598964707508</v>
      </c>
      <c r="D6" s="1" t="s">
        <v>14</v>
      </c>
    </row>
    <row r="7" spans="1:4" x14ac:dyDescent="0.2">
      <c r="A7" s="6">
        <f t="shared" ref="A7:A27" si="0">A6+1</f>
        <v>2000</v>
      </c>
      <c r="B7" s="4">
        <f>'G3'!E7-'G3'!E8</f>
        <v>0.48730143115372515</v>
      </c>
    </row>
    <row r="8" spans="1:4" x14ac:dyDescent="0.2">
      <c r="A8" s="6">
        <f t="shared" si="0"/>
        <v>2001</v>
      </c>
      <c r="B8" s="4">
        <f>'G3'!E8-'G3'!E9</f>
        <v>-0.2650076441548872</v>
      </c>
    </row>
    <row r="9" spans="1:4" x14ac:dyDescent="0.2">
      <c r="A9" s="6">
        <f t="shared" si="0"/>
        <v>2002</v>
      </c>
      <c r="B9" s="4">
        <f>'G3'!E9-'G3'!E10</f>
        <v>-0.59663967640302373</v>
      </c>
    </row>
    <row r="10" spans="1:4" x14ac:dyDescent="0.2">
      <c r="A10" s="6">
        <f t="shared" si="0"/>
        <v>2003</v>
      </c>
      <c r="B10" s="4">
        <f>'G3'!E10-'G3'!E11</f>
        <v>-0.32936572848151591</v>
      </c>
    </row>
    <row r="11" spans="1:4" x14ac:dyDescent="0.2">
      <c r="A11" s="6">
        <f t="shared" si="0"/>
        <v>2004</v>
      </c>
      <c r="B11" s="4">
        <f>'G3'!E11-'G3'!E12</f>
        <v>0.46977811176157447</v>
      </c>
    </row>
    <row r="12" spans="1:4" x14ac:dyDescent="0.2">
      <c r="A12" s="6">
        <f t="shared" si="0"/>
        <v>2005</v>
      </c>
      <c r="B12" s="4">
        <f>'G3'!E12-'G3'!E13</f>
        <v>-3.8096284762370036E-2</v>
      </c>
    </row>
    <row r="13" spans="1:4" x14ac:dyDescent="0.2">
      <c r="A13" s="6">
        <f t="shared" si="0"/>
        <v>2006</v>
      </c>
      <c r="B13" s="4">
        <f>'G3'!E13-'G3'!E14</f>
        <v>0.70784375921766651</v>
      </c>
    </row>
    <row r="14" spans="1:4" x14ac:dyDescent="0.2">
      <c r="A14" s="6">
        <f t="shared" si="0"/>
        <v>2007</v>
      </c>
      <c r="B14" s="4">
        <f>'G3'!E14-'G3'!E15</f>
        <v>0.48235066946084981</v>
      </c>
    </row>
    <row r="15" spans="1:4" x14ac:dyDescent="0.2">
      <c r="A15" s="6">
        <f t="shared" si="0"/>
        <v>2008</v>
      </c>
      <c r="B15" s="4">
        <f>'G3'!E15-'G3'!E16</f>
        <v>-0.29474258199589232</v>
      </c>
    </row>
    <row r="16" spans="1:4" x14ac:dyDescent="0.2">
      <c r="A16" s="6">
        <f t="shared" si="0"/>
        <v>2009</v>
      </c>
      <c r="B16" s="4">
        <f>'G3'!E16-'G3'!E17</f>
        <v>0.42792649015185308</v>
      </c>
    </row>
    <row r="17" spans="1:2" x14ac:dyDescent="0.2">
      <c r="A17" s="6">
        <f t="shared" si="0"/>
        <v>2010</v>
      </c>
      <c r="B17" s="4">
        <f>'G3'!E17-'G3'!E18</f>
        <v>0.89458849389080064</v>
      </c>
    </row>
    <row r="18" spans="1:2" x14ac:dyDescent="0.2">
      <c r="A18" s="6">
        <f t="shared" si="0"/>
        <v>2011</v>
      </c>
      <c r="B18" s="4">
        <f>'G3'!E18-'G3'!E19</f>
        <v>-0.3627923430120138</v>
      </c>
    </row>
    <row r="19" spans="1:2" x14ac:dyDescent="0.2">
      <c r="A19" s="6">
        <f t="shared" si="0"/>
        <v>2012</v>
      </c>
      <c r="B19" s="4">
        <f>'G3'!E19-'G3'!E20</f>
        <v>0.42956952046020208</v>
      </c>
    </row>
    <row r="20" spans="1:2" x14ac:dyDescent="0.2">
      <c r="A20" s="6">
        <f t="shared" si="0"/>
        <v>2013</v>
      </c>
      <c r="B20" s="4">
        <f>'G3'!E20-'G3'!E21</f>
        <v>0.67506447934418445</v>
      </c>
    </row>
    <row r="21" spans="1:2" x14ac:dyDescent="0.2">
      <c r="A21" s="6">
        <f t="shared" si="0"/>
        <v>2014</v>
      </c>
      <c r="B21" s="4">
        <f>'G3'!E21-'G3'!E22</f>
        <v>1.1736721390740379</v>
      </c>
    </row>
    <row r="22" spans="1:2" x14ac:dyDescent="0.2">
      <c r="A22" s="6">
        <f t="shared" si="0"/>
        <v>2015</v>
      </c>
      <c r="B22" s="4">
        <f>'G3'!E22-'G3'!E23</f>
        <v>-1.0645021165510749</v>
      </c>
    </row>
    <row r="23" spans="1:2" x14ac:dyDescent="0.2">
      <c r="A23" s="6">
        <f t="shared" si="0"/>
        <v>2016</v>
      </c>
      <c r="B23" s="4">
        <f>'G3'!E23-'G3'!E24</f>
        <v>0.66251362962708349</v>
      </c>
    </row>
    <row r="24" spans="1:2" x14ac:dyDescent="0.2">
      <c r="A24" s="6">
        <f>A23+1</f>
        <v>2017</v>
      </c>
      <c r="B24" s="4">
        <f>'G3'!E24-'G3'!E25</f>
        <v>-0.50350998217807574</v>
      </c>
    </row>
    <row r="25" spans="1:2" x14ac:dyDescent="0.2">
      <c r="A25" s="6">
        <f t="shared" si="0"/>
        <v>2018</v>
      </c>
      <c r="B25" s="4">
        <f>'G3'!E25-'G3'!E26</f>
        <v>0.1108218334785851</v>
      </c>
    </row>
    <row r="26" spans="1:2" x14ac:dyDescent="0.2">
      <c r="A26" s="6">
        <f t="shared" si="0"/>
        <v>2019</v>
      </c>
      <c r="B26" s="4">
        <f>'G3'!E26-'G3'!E27</f>
        <v>-0.37389399198267914</v>
      </c>
    </row>
    <row r="27" spans="1:2" x14ac:dyDescent="0.2">
      <c r="A27" s="6">
        <f t="shared" si="0"/>
        <v>2020</v>
      </c>
      <c r="B27" s="4">
        <f>'G3'!E27-'G3'!E28</f>
        <v>-0.18456800205429724</v>
      </c>
    </row>
    <row r="28" spans="1:2" x14ac:dyDescent="0.2">
      <c r="A28" s="6">
        <v>2021</v>
      </c>
      <c r="B28" s="4">
        <f>'G3'!E28-'G3'!E29</f>
        <v>-0.97400771442041378</v>
      </c>
    </row>
    <row r="29" spans="1:2" x14ac:dyDescent="0.2">
      <c r="A29" s="6"/>
      <c r="B29" s="4"/>
    </row>
    <row r="30" spans="1:2" x14ac:dyDescent="0.2">
      <c r="A30" s="6"/>
      <c r="B30" s="4"/>
    </row>
    <row r="31" spans="1:2" x14ac:dyDescent="0.2">
      <c r="A31" s="6"/>
      <c r="B31" s="4"/>
    </row>
    <row r="32" spans="1:2" x14ac:dyDescent="0.2">
      <c r="A32" s="6"/>
      <c r="B32" s="4"/>
    </row>
    <row r="33" spans="1:4" x14ac:dyDescent="0.2">
      <c r="A33" s="6"/>
      <c r="B33" s="4"/>
    </row>
    <row r="34" spans="1:4" x14ac:dyDescent="0.2">
      <c r="A34" s="6"/>
      <c r="B34" s="4"/>
    </row>
    <row r="35" spans="1:4" x14ac:dyDescent="0.2">
      <c r="A35" s="2"/>
      <c r="B35" s="4"/>
    </row>
    <row r="36" spans="1:4" x14ac:dyDescent="0.2">
      <c r="A36" s="2"/>
      <c r="B36" s="4"/>
    </row>
    <row r="37" spans="1:4" x14ac:dyDescent="0.2">
      <c r="A37" s="2"/>
      <c r="B37" s="4"/>
    </row>
    <row r="38" spans="1:4" x14ac:dyDescent="0.2">
      <c r="A38" s="2"/>
      <c r="B38" s="4"/>
    </row>
    <row r="39" spans="1:4" x14ac:dyDescent="0.2">
      <c r="A39" s="2"/>
      <c r="B39" s="4"/>
    </row>
    <row r="40" spans="1:4" x14ac:dyDescent="0.2">
      <c r="A40" s="2"/>
      <c r="B40" s="4"/>
    </row>
    <row r="41" spans="1:4" x14ac:dyDescent="0.2">
      <c r="A41" s="2"/>
      <c r="B41" s="4"/>
    </row>
    <row r="42" spans="1:4" x14ac:dyDescent="0.2">
      <c r="A42" s="2"/>
      <c r="B42" s="4"/>
    </row>
    <row r="43" spans="1:4" x14ac:dyDescent="0.2">
      <c r="A43" s="2"/>
      <c r="B43" s="4"/>
    </row>
    <row r="44" spans="1:4" x14ac:dyDescent="0.2">
      <c r="A44" s="2"/>
      <c r="B44" s="4"/>
    </row>
    <row r="45" spans="1:4" x14ac:dyDescent="0.2">
      <c r="A45" s="2"/>
      <c r="B45" s="4"/>
    </row>
    <row r="46" spans="1:4" x14ac:dyDescent="0.2">
      <c r="A46" s="2"/>
      <c r="B46" s="4"/>
    </row>
    <row r="47" spans="1:4" x14ac:dyDescent="0.2">
      <c r="A47" s="2"/>
      <c r="B47" s="4"/>
      <c r="D47" s="1" t="s">
        <v>3</v>
      </c>
    </row>
    <row r="48" spans="1:4" x14ac:dyDescent="0.2">
      <c r="A48" s="2"/>
      <c r="B48" s="4"/>
    </row>
    <row r="49" spans="1:2" x14ac:dyDescent="0.2">
      <c r="A49" s="2"/>
      <c r="B49" s="4"/>
    </row>
    <row r="50" spans="1:2" x14ac:dyDescent="0.2">
      <c r="A50" s="2"/>
      <c r="B50" s="4"/>
    </row>
    <row r="51" spans="1:2" x14ac:dyDescent="0.2">
      <c r="A51" s="2"/>
      <c r="B51" s="4"/>
    </row>
    <row r="52" spans="1:2" x14ac:dyDescent="0.2">
      <c r="A52" s="2"/>
      <c r="B52" s="4"/>
    </row>
    <row r="53" spans="1:2" x14ac:dyDescent="0.2">
      <c r="A53" s="2"/>
      <c r="B53" s="4"/>
    </row>
    <row r="54" spans="1:2" x14ac:dyDescent="0.2">
      <c r="A54" s="2"/>
      <c r="B54" s="4"/>
    </row>
    <row r="55" spans="1:2" x14ac:dyDescent="0.2">
      <c r="A55" s="2"/>
      <c r="B55" s="4"/>
    </row>
    <row r="56" spans="1:2" x14ac:dyDescent="0.2">
      <c r="A56" s="2"/>
      <c r="B56" s="4"/>
    </row>
    <row r="57" spans="1:2" x14ac:dyDescent="0.2">
      <c r="A57" s="2"/>
      <c r="B57" s="4"/>
    </row>
    <row r="58" spans="1:2" x14ac:dyDescent="0.2">
      <c r="A58" s="2"/>
      <c r="B58" s="4"/>
    </row>
    <row r="59" spans="1:2" x14ac:dyDescent="0.2">
      <c r="A59" s="2"/>
      <c r="B59" s="4"/>
    </row>
    <row r="60" spans="1:2" x14ac:dyDescent="0.2">
      <c r="A60" s="2"/>
      <c r="B60" s="4"/>
    </row>
    <row r="61" spans="1:2" x14ac:dyDescent="0.2">
      <c r="A61" s="2"/>
      <c r="B61" s="4"/>
    </row>
    <row r="62" spans="1:2" x14ac:dyDescent="0.2">
      <c r="A62" s="2"/>
      <c r="B62" s="4"/>
    </row>
    <row r="63" spans="1:2" x14ac:dyDescent="0.2">
      <c r="A63" s="2"/>
      <c r="B63" s="4"/>
    </row>
    <row r="64" spans="1:2" x14ac:dyDescent="0.2">
      <c r="A64" s="2"/>
      <c r="B64" s="4"/>
    </row>
    <row r="65" spans="1:2" x14ac:dyDescent="0.2">
      <c r="A65" s="2"/>
      <c r="B65" s="4"/>
    </row>
    <row r="66" spans="1:2" x14ac:dyDescent="0.2">
      <c r="A66" s="2"/>
      <c r="B66" s="4"/>
    </row>
    <row r="67" spans="1:2" x14ac:dyDescent="0.2">
      <c r="A67" s="2"/>
      <c r="B67" s="4"/>
    </row>
    <row r="68" spans="1:2" x14ac:dyDescent="0.2">
      <c r="A68" s="2"/>
      <c r="B68" s="4"/>
    </row>
    <row r="69" spans="1:2" x14ac:dyDescent="0.2">
      <c r="A69" s="2"/>
      <c r="B69" s="4"/>
    </row>
    <row r="70" spans="1:2" x14ac:dyDescent="0.2">
      <c r="A70" s="2"/>
      <c r="B70" s="4"/>
    </row>
    <row r="71" spans="1:2" x14ac:dyDescent="0.2">
      <c r="A71" s="2"/>
      <c r="B71" s="4"/>
    </row>
    <row r="72" spans="1:2" x14ac:dyDescent="0.2">
      <c r="A72" s="2"/>
      <c r="B72" s="4"/>
    </row>
    <row r="73" spans="1:2" x14ac:dyDescent="0.2">
      <c r="A73" s="2"/>
      <c r="B73" s="4"/>
    </row>
    <row r="74" spans="1:2" x14ac:dyDescent="0.2">
      <c r="A74" s="2"/>
      <c r="B74" s="4"/>
    </row>
    <row r="75" spans="1:2" x14ac:dyDescent="0.2">
      <c r="A75" s="2"/>
      <c r="B75" s="4"/>
    </row>
    <row r="76" spans="1:2" x14ac:dyDescent="0.2">
      <c r="A76" s="2"/>
      <c r="B76" s="4"/>
    </row>
    <row r="77" spans="1:2" x14ac:dyDescent="0.2">
      <c r="A77" s="2"/>
      <c r="B77" s="4"/>
    </row>
    <row r="78" spans="1:2" x14ac:dyDescent="0.2">
      <c r="A78" s="2"/>
      <c r="B78" s="4"/>
    </row>
    <row r="79" spans="1:2" x14ac:dyDescent="0.2">
      <c r="A79" s="2"/>
      <c r="B79" s="4"/>
    </row>
    <row r="80" spans="1:2" x14ac:dyDescent="0.2">
      <c r="A80" s="2"/>
      <c r="B80" s="4"/>
    </row>
    <row r="81" spans="1:2" x14ac:dyDescent="0.2">
      <c r="A81" s="2"/>
      <c r="B81" s="4"/>
    </row>
    <row r="82" spans="1:2" x14ac:dyDescent="0.2">
      <c r="A82" s="2"/>
      <c r="B82" s="4"/>
    </row>
    <row r="83" spans="1:2" x14ac:dyDescent="0.2">
      <c r="A83" s="2"/>
      <c r="B83" s="4"/>
    </row>
    <row r="84" spans="1:2" x14ac:dyDescent="0.2">
      <c r="A84" s="2"/>
      <c r="B84" s="4"/>
    </row>
    <row r="85" spans="1:2" x14ac:dyDescent="0.2">
      <c r="A85" s="2"/>
      <c r="B85" s="4"/>
    </row>
    <row r="86" spans="1:2" x14ac:dyDescent="0.2">
      <c r="A86" s="2"/>
      <c r="B86" s="4"/>
    </row>
    <row r="87" spans="1:2" x14ac:dyDescent="0.2">
      <c r="A87" s="2"/>
      <c r="B87" s="4"/>
    </row>
    <row r="88" spans="1:2" x14ac:dyDescent="0.2">
      <c r="A88" s="2"/>
      <c r="B88" s="4"/>
    </row>
    <row r="89" spans="1:2" x14ac:dyDescent="0.2">
      <c r="A89" s="2"/>
      <c r="B89" s="4"/>
    </row>
    <row r="90" spans="1:2" x14ac:dyDescent="0.2">
      <c r="A90" s="2"/>
      <c r="B90" s="4"/>
    </row>
    <row r="91" spans="1:2" x14ac:dyDescent="0.2">
      <c r="A91" s="2"/>
      <c r="B91" s="4"/>
    </row>
    <row r="92" spans="1:2" x14ac:dyDescent="0.2">
      <c r="A92" s="2"/>
      <c r="B92" s="4"/>
    </row>
    <row r="93" spans="1:2" x14ac:dyDescent="0.2">
      <c r="A93" s="2"/>
      <c r="B93" s="4"/>
    </row>
    <row r="94" spans="1:2" x14ac:dyDescent="0.2">
      <c r="A94" s="2"/>
      <c r="B94" s="4"/>
    </row>
    <row r="95" spans="1:2" x14ac:dyDescent="0.2">
      <c r="A95" s="2"/>
      <c r="B95" s="4"/>
    </row>
    <row r="96" spans="1:2" x14ac:dyDescent="0.2">
      <c r="A96" s="2"/>
      <c r="B96" s="4"/>
    </row>
    <row r="97" spans="1:2" x14ac:dyDescent="0.2">
      <c r="A97" s="2"/>
      <c r="B97" s="4"/>
    </row>
    <row r="98" spans="1:2" x14ac:dyDescent="0.2">
      <c r="A98" s="2"/>
      <c r="B98" s="4"/>
    </row>
    <row r="99" spans="1:2" x14ac:dyDescent="0.2">
      <c r="A99" s="2"/>
      <c r="B99" s="4"/>
    </row>
    <row r="100" spans="1:2" x14ac:dyDescent="0.2">
      <c r="A100" s="2"/>
      <c r="B100" s="4"/>
    </row>
    <row r="101" spans="1:2" x14ac:dyDescent="0.2">
      <c r="A101" s="2"/>
      <c r="B101" s="4"/>
    </row>
    <row r="102" spans="1:2" x14ac:dyDescent="0.2">
      <c r="A102" s="2"/>
      <c r="B102" s="4"/>
    </row>
    <row r="103" spans="1:2" x14ac:dyDescent="0.2">
      <c r="A103" s="2"/>
      <c r="B103" s="4"/>
    </row>
    <row r="104" spans="1:2" x14ac:dyDescent="0.2">
      <c r="A104" s="2"/>
      <c r="B104" s="4"/>
    </row>
    <row r="105" spans="1:2" x14ac:dyDescent="0.2">
      <c r="A105" s="2"/>
      <c r="B105" s="4"/>
    </row>
    <row r="106" spans="1:2" x14ac:dyDescent="0.2">
      <c r="A106" s="2"/>
      <c r="B106" s="4"/>
    </row>
    <row r="107" spans="1:2" x14ac:dyDescent="0.2">
      <c r="A107" s="2"/>
      <c r="B107" s="4"/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7"/>
  <sheetViews>
    <sheetView showGridLines="0" workbookViewId="0">
      <pane xSplit="1" ySplit="4" topLeftCell="B8" activePane="bottomRight" state="frozen"/>
      <selection pane="topRight" activeCell="B1" sqref="B1"/>
      <selection pane="bottomLeft" activeCell="A5" sqref="A5"/>
      <selection pane="bottomRight" activeCell="C28" sqref="C28"/>
    </sheetView>
  </sheetViews>
  <sheetFormatPr defaultRowHeight="12" x14ac:dyDescent="0.2"/>
  <cols>
    <col min="1" max="1" width="9.140625" style="1"/>
    <col min="2" max="2" width="9.140625" style="3"/>
    <col min="3" max="16384" width="9.140625" style="1"/>
  </cols>
  <sheetData>
    <row r="1" spans="1:5" x14ac:dyDescent="0.2">
      <c r="A1" s="2">
        <v>44531</v>
      </c>
    </row>
    <row r="4" spans="1:5" x14ac:dyDescent="0.2">
      <c r="B4" s="3" t="s">
        <v>11</v>
      </c>
      <c r="C4" s="1" t="s">
        <v>12</v>
      </c>
    </row>
    <row r="5" spans="1:5" x14ac:dyDescent="0.2">
      <c r="A5" s="6">
        <v>1998</v>
      </c>
      <c r="B5" s="4">
        <f>'G3'!E5-'G3'!E6</f>
        <v>-0.54712496207128369</v>
      </c>
      <c r="C5" s="5">
        <f ca="1">(GEOMEAN(OFFSET('G2'!$E$4,MATCH(DATE(VALUE(LEFT($A5,4)),12,1),'G2'!$A$5:$A$100000,0),,-4,1))-1)*100</f>
        <v>-2.0714320418163901</v>
      </c>
      <c r="D5" s="5"/>
    </row>
    <row r="6" spans="1:5" x14ac:dyDescent="0.2">
      <c r="A6" s="6">
        <f>A5+1</f>
        <v>1999</v>
      </c>
      <c r="B6" s="4">
        <f>'G3'!E6-'G3'!E7</f>
        <v>-1.8787598964707508</v>
      </c>
      <c r="C6" s="5">
        <f ca="1">(GEOMEAN(OFFSET('G2'!$E$4,MATCH(DATE(VALUE(LEFT($A6,4)),12,1),'G2'!$A$5:$A$100000,0),,-4,1))-1)*100</f>
        <v>-2.7576259096457334</v>
      </c>
      <c r="D6" s="5"/>
      <c r="E6" s="1" t="s">
        <v>13</v>
      </c>
    </row>
    <row r="7" spans="1:5" x14ac:dyDescent="0.2">
      <c r="A7" s="6">
        <f t="shared" ref="A7:A27" si="0">A6+1</f>
        <v>2000</v>
      </c>
      <c r="B7" s="4">
        <f>'G3'!E7-'G3'!E8</f>
        <v>0.48730143115372515</v>
      </c>
      <c r="C7" s="5">
        <f ca="1">(GEOMEAN(OFFSET('G2'!$E$4,MATCH(DATE(VALUE(LEFT($A7,4)),12,1),'G2'!$A$5:$A$100000,0),,-4,1))-1)*100</f>
        <v>-1.2241034306299636</v>
      </c>
      <c r="D7" s="5"/>
    </row>
    <row r="8" spans="1:5" x14ac:dyDescent="0.2">
      <c r="A8" s="6">
        <f t="shared" si="0"/>
        <v>2001</v>
      </c>
      <c r="B8" s="4">
        <f>'G3'!E8-'G3'!E9</f>
        <v>-0.2650076441548872</v>
      </c>
      <c r="C8" s="5">
        <f ca="1">(GEOMEAN(OFFSET('G2'!$E$4,MATCH(DATE(VALUE(LEFT($A8,4)),12,1),'G2'!$A$5:$A$100000,0),,-4,1))-1)*100</f>
        <v>-2.3828215251327167</v>
      </c>
      <c r="D8" s="5"/>
    </row>
    <row r="9" spans="1:5" x14ac:dyDescent="0.2">
      <c r="A9" s="6">
        <f t="shared" si="0"/>
        <v>2002</v>
      </c>
      <c r="B9" s="4">
        <f>'G3'!E9-'G3'!E10</f>
        <v>-0.59663967640302373</v>
      </c>
      <c r="C9" s="5">
        <f ca="1">(GEOMEAN(OFFSET('G2'!$E$4,MATCH(DATE(VALUE(LEFT($A9,4)),12,1),'G2'!$A$5:$A$100000,0),,-4,1))-1)*100</f>
        <v>-2.2181836359362217</v>
      </c>
      <c r="D9" s="5"/>
    </row>
    <row r="10" spans="1:5" x14ac:dyDescent="0.2">
      <c r="A10" s="6">
        <f t="shared" si="0"/>
        <v>2003</v>
      </c>
      <c r="B10" s="4">
        <f>'G3'!E10-'G3'!E11</f>
        <v>-0.32936572848151591</v>
      </c>
      <c r="C10" s="5">
        <f ca="1">(GEOMEAN(OFFSET('G2'!$E$4,MATCH(DATE(VALUE(LEFT($A10,4)),12,1),'G2'!$A$5:$A$100000,0),,-4,1))-1)*100</f>
        <v>-2.6237624280409988</v>
      </c>
      <c r="D10" s="5"/>
    </row>
    <row r="11" spans="1:5" x14ac:dyDescent="0.2">
      <c r="A11" s="6">
        <f t="shared" si="0"/>
        <v>2004</v>
      </c>
      <c r="B11" s="4">
        <f>'G3'!E11-'G3'!E12</f>
        <v>0.46977811176157447</v>
      </c>
      <c r="C11" s="5">
        <f ca="1">(GEOMEAN(OFFSET('G2'!$E$4,MATCH(DATE(VALUE(LEFT($A11,4)),12,1),'G2'!$A$5:$A$100000,0),,-4,1))-1)*100</f>
        <v>-4.8068258995814794E-2</v>
      </c>
      <c r="D11" s="5"/>
    </row>
    <row r="12" spans="1:5" x14ac:dyDescent="0.2">
      <c r="A12" s="6">
        <f t="shared" si="0"/>
        <v>2005</v>
      </c>
      <c r="B12" s="4">
        <f>'G3'!E12-'G3'!E13</f>
        <v>-3.8096284762370036E-2</v>
      </c>
      <c r="C12" s="5">
        <f ca="1">(GEOMEAN(OFFSET('G2'!$E$4,MATCH(DATE(VALUE(LEFT($A12,4)),12,1),'G2'!$A$5:$A$100000,0),,-4,1))-1)*100</f>
        <v>-0.22448758229611787</v>
      </c>
      <c r="D12" s="5"/>
    </row>
    <row r="13" spans="1:5" x14ac:dyDescent="0.2">
      <c r="A13" s="6">
        <f t="shared" si="0"/>
        <v>2006</v>
      </c>
      <c r="B13" s="4">
        <f>'G3'!E13-'G3'!E14</f>
        <v>0.70784375921766651</v>
      </c>
      <c r="C13" s="5">
        <f ca="1">(GEOMEAN(OFFSET('G2'!$E$4,MATCH(DATE(VALUE(LEFT($A13,4)),12,1),'G2'!$A$5:$A$100000,0),,-4,1))-1)*100</f>
        <v>0.37443507255201514</v>
      </c>
      <c r="D13" s="5"/>
    </row>
    <row r="14" spans="1:5" x14ac:dyDescent="0.2">
      <c r="A14" s="6">
        <f t="shared" si="0"/>
        <v>2007</v>
      </c>
      <c r="B14" s="4">
        <f>'G3'!E14-'G3'!E15</f>
        <v>0.48235066946084981</v>
      </c>
      <c r="C14" s="5">
        <f ca="1">(GEOMEAN(OFFSET('G2'!$E$4,MATCH(DATE(VALUE(LEFT($A14,4)),12,1),'G2'!$A$5:$A$100000,0),,-4,1))-1)*100</f>
        <v>2.291949319045683</v>
      </c>
      <c r="D14" s="5"/>
    </row>
    <row r="15" spans="1:5" x14ac:dyDescent="0.2">
      <c r="A15" s="6">
        <f t="shared" si="0"/>
        <v>2008</v>
      </c>
      <c r="B15" s="4">
        <f>'G3'!E15-'G3'!E16</f>
        <v>-0.29474258199589232</v>
      </c>
      <c r="C15" s="5">
        <f ca="1">(GEOMEAN(OFFSET('G2'!$E$4,MATCH(DATE(VALUE(LEFT($A15,4)),12,1),'G2'!$A$5:$A$100000,0),,-4,1))-1)*100</f>
        <v>2.3844522082717257</v>
      </c>
      <c r="D15" s="5"/>
    </row>
    <row r="16" spans="1:5" x14ac:dyDescent="0.2">
      <c r="A16" s="6">
        <f t="shared" si="0"/>
        <v>2009</v>
      </c>
      <c r="B16" s="4">
        <f>'G3'!E16-'G3'!E17</f>
        <v>0.42792649015185308</v>
      </c>
      <c r="C16" s="5">
        <f ca="1">(GEOMEAN(OFFSET('G2'!$E$4,MATCH(DATE(VALUE(LEFT($A16,4)),12,1),'G2'!$A$5:$A$100000,0),,-4,1))-1)*100</f>
        <v>-1.2283148774259511</v>
      </c>
      <c r="D16" s="5"/>
    </row>
    <row r="17" spans="1:4" x14ac:dyDescent="0.2">
      <c r="A17" s="6">
        <f t="shared" si="0"/>
        <v>2010</v>
      </c>
      <c r="B17" s="4">
        <f>'G3'!E17-'G3'!E18</f>
        <v>0.89458849389080064</v>
      </c>
      <c r="C17" s="5">
        <f ca="1">(GEOMEAN(OFFSET('G2'!$E$4,MATCH(DATE(VALUE(LEFT($A17,4)),12,1),'G2'!$A$5:$A$100000,0),,-4,1))-1)*100</f>
        <v>2.4871412508014057</v>
      </c>
      <c r="D17" s="5"/>
    </row>
    <row r="18" spans="1:4" x14ac:dyDescent="0.2">
      <c r="A18" s="6">
        <f t="shared" si="0"/>
        <v>2011</v>
      </c>
      <c r="B18" s="4">
        <f>'G3'!E18-'G3'!E19</f>
        <v>-0.3627923430120138</v>
      </c>
      <c r="C18" s="5">
        <f ca="1">(GEOMEAN(OFFSET('G2'!$E$4,MATCH(DATE(VALUE(LEFT($A18,4)),12,1),'G2'!$A$5:$A$100000,0),,-4,1))-1)*100</f>
        <v>2.9241183504994606</v>
      </c>
      <c r="D18" s="5"/>
    </row>
    <row r="19" spans="1:4" x14ac:dyDescent="0.2">
      <c r="A19" s="6">
        <f t="shared" si="0"/>
        <v>2012</v>
      </c>
      <c r="B19" s="4">
        <f>'G3'!E19-'G3'!E20</f>
        <v>0.42956952046020208</v>
      </c>
      <c r="C19" s="5">
        <f ca="1">(GEOMEAN(OFFSET('G2'!$E$4,MATCH(DATE(VALUE(LEFT($A19,4)),12,1),'G2'!$A$5:$A$100000,0),,-4,1))-1)*100</f>
        <v>1.5655179419103549</v>
      </c>
      <c r="D19" s="5"/>
    </row>
    <row r="20" spans="1:4" x14ac:dyDescent="0.2">
      <c r="A20" s="6">
        <f t="shared" si="0"/>
        <v>2013</v>
      </c>
      <c r="B20" s="4">
        <f>'G3'!E20-'G3'!E21</f>
        <v>0.67506447934418445</v>
      </c>
      <c r="C20" s="5">
        <f ca="1">(GEOMEAN(OFFSET('G2'!$E$4,MATCH(DATE(VALUE(LEFT($A20,4)),12,1),'G2'!$A$5:$A$100000,0),,-4,1))-1)*100</f>
        <v>2.1442073800294947</v>
      </c>
      <c r="D20" s="5"/>
    </row>
    <row r="21" spans="1:4" x14ac:dyDescent="0.2">
      <c r="A21" s="6">
        <f t="shared" si="0"/>
        <v>2014</v>
      </c>
      <c r="B21" s="4">
        <f>'G3'!E21-'G3'!E22</f>
        <v>1.1736721390740379</v>
      </c>
      <c r="C21" s="5">
        <f ca="1">(GEOMEAN(OFFSET('G2'!$E$4,MATCH(DATE(VALUE(LEFT($A21,4)),12,1),'G2'!$A$5:$A$100000,0),,-4,1))-1)*100</f>
        <v>0.61263312539616699</v>
      </c>
      <c r="D21" s="5"/>
    </row>
    <row r="22" spans="1:4" x14ac:dyDescent="0.2">
      <c r="A22" s="6">
        <f t="shared" si="0"/>
        <v>2015</v>
      </c>
      <c r="B22" s="4">
        <f>'G3'!E22-'G3'!E23</f>
        <v>-1.0645021165510749</v>
      </c>
      <c r="C22" s="5">
        <f ca="1">(GEOMEAN(OFFSET('G2'!$E$4,MATCH(DATE(VALUE(LEFT($A22,4)),12,1),'G2'!$A$5:$A$100000,0),,-4,1))-1)*100</f>
        <v>-3.8840346612227683</v>
      </c>
      <c r="D22" s="5"/>
    </row>
    <row r="23" spans="1:4" x14ac:dyDescent="0.2">
      <c r="A23" s="6">
        <f t="shared" si="0"/>
        <v>2016</v>
      </c>
      <c r="B23" s="4">
        <f>'G3'!E23-'G3'!E24</f>
        <v>0.66251362962708349</v>
      </c>
      <c r="C23" s="5">
        <f ca="1">(GEOMEAN(OFFSET('G2'!$E$4,MATCH(DATE(VALUE(LEFT($A23,4)),12,1),'G2'!$A$5:$A$100000,0),,-4,1))-1)*100</f>
        <v>-6.6204433847080075</v>
      </c>
      <c r="D23" s="5"/>
    </row>
    <row r="24" spans="1:4" x14ac:dyDescent="0.2">
      <c r="A24" s="6">
        <f>A23+1</f>
        <v>2017</v>
      </c>
      <c r="B24" s="4">
        <f>'G3'!E24-'G3'!E25</f>
        <v>-0.50350998217807574</v>
      </c>
      <c r="C24" s="5">
        <f ca="1">(GEOMEAN(OFFSET('G2'!$E$4,MATCH(DATE(VALUE(LEFT($A24,4)),12,1),'G2'!$A$5:$A$100000,0),,-4,1))-1)*100</f>
        <v>-5.6702772022986352</v>
      </c>
      <c r="D24" s="5"/>
    </row>
    <row r="25" spans="1:4" x14ac:dyDescent="0.2">
      <c r="A25" s="6">
        <f t="shared" si="0"/>
        <v>2018</v>
      </c>
      <c r="B25" s="4">
        <f>'G3'!E25-'G3'!E26</f>
        <v>0.1108218334785851</v>
      </c>
      <c r="C25" s="5">
        <f ca="1">(GEOMEAN(OFFSET('G2'!$E$4,MATCH(DATE(VALUE(LEFT($A25,4)),12,1),'G2'!$A$5:$A$100000,0),,-4,1))-1)*100</f>
        <v>-5.137971545061049</v>
      </c>
      <c r="D25" s="5"/>
    </row>
    <row r="26" spans="1:4" x14ac:dyDescent="0.2">
      <c r="A26" s="6">
        <f t="shared" si="0"/>
        <v>2019</v>
      </c>
      <c r="B26" s="4">
        <f>'G3'!E26-'G3'!E27</f>
        <v>-0.37389399198267914</v>
      </c>
      <c r="C26" s="5">
        <f ca="1">(GEOMEAN(OFFSET('G2'!$E$4,MATCH(DATE(VALUE(LEFT($A26,4)),12,1),'G2'!$A$5:$A$100000,0),,-4,1))-1)*100</f>
        <v>-5.9126089017015548</v>
      </c>
      <c r="D26" s="5"/>
    </row>
    <row r="27" spans="1:4" x14ac:dyDescent="0.2">
      <c r="A27" s="6">
        <f t="shared" si="0"/>
        <v>2020</v>
      </c>
      <c r="B27" s="4">
        <f>'G3'!E27-'G3'!E28</f>
        <v>-0.18456800205429724</v>
      </c>
      <c r="C27" s="5">
        <f ca="1">(GEOMEAN(OFFSET('G2'!$E$4,MATCH(DATE(VALUE(LEFT($A27,4)),12,1),'G2'!$A$5:$A$100000,0),,-4,1))-1)*100</f>
        <v>-6.9234916788577072</v>
      </c>
      <c r="D27" s="5"/>
    </row>
    <row r="28" spans="1:4" x14ac:dyDescent="0.2">
      <c r="A28" s="6">
        <v>2021</v>
      </c>
      <c r="B28" s="4">
        <f>'G3'!E28-'G3'!E29</f>
        <v>-0.97400771442041378</v>
      </c>
      <c r="C28" s="5">
        <f ca="1">(GEOMEAN(OFFSET('G2'!$E$4,MATCH(DATE(VALUE(LEFT($A28,4)),12,1),'G2'!$A$5:$A$100000,0),,-4,1))-1)*100</f>
        <v>-2.5467296832249575</v>
      </c>
      <c r="D28" s="5"/>
    </row>
    <row r="29" spans="1:4" x14ac:dyDescent="0.2">
      <c r="A29" s="6"/>
      <c r="B29" s="4"/>
    </row>
    <row r="30" spans="1:4" x14ac:dyDescent="0.2">
      <c r="A30" s="6"/>
      <c r="B30" s="4"/>
    </row>
    <row r="31" spans="1:4" x14ac:dyDescent="0.2">
      <c r="A31" s="6"/>
      <c r="B31" s="4"/>
    </row>
    <row r="32" spans="1:4" x14ac:dyDescent="0.2">
      <c r="A32" s="6"/>
      <c r="B32" s="4"/>
    </row>
    <row r="33" spans="1:5" x14ac:dyDescent="0.2">
      <c r="A33" s="6"/>
      <c r="B33" s="4"/>
    </row>
    <row r="34" spans="1:5" x14ac:dyDescent="0.2">
      <c r="A34" s="6"/>
      <c r="B34" s="4"/>
    </row>
    <row r="35" spans="1:5" x14ac:dyDescent="0.2">
      <c r="A35" s="2"/>
      <c r="B35" s="4"/>
    </row>
    <row r="36" spans="1:5" x14ac:dyDescent="0.2">
      <c r="A36" s="2"/>
      <c r="B36" s="4"/>
    </row>
    <row r="37" spans="1:5" x14ac:dyDescent="0.2">
      <c r="A37" s="2"/>
      <c r="B37" s="4"/>
    </row>
    <row r="38" spans="1:5" x14ac:dyDescent="0.2">
      <c r="A38" s="2"/>
      <c r="B38" s="4"/>
    </row>
    <row r="39" spans="1:5" x14ac:dyDescent="0.2">
      <c r="A39" s="2"/>
      <c r="B39" s="4"/>
    </row>
    <row r="40" spans="1:5" x14ac:dyDescent="0.2">
      <c r="A40" s="2"/>
      <c r="B40" s="4"/>
    </row>
    <row r="41" spans="1:5" x14ac:dyDescent="0.2">
      <c r="A41" s="2"/>
      <c r="B41" s="4"/>
    </row>
    <row r="42" spans="1:5" x14ac:dyDescent="0.2">
      <c r="A42" s="2"/>
      <c r="B42" s="4"/>
    </row>
    <row r="43" spans="1:5" x14ac:dyDescent="0.2">
      <c r="A43" s="2"/>
      <c r="B43" s="4"/>
    </row>
    <row r="44" spans="1:5" x14ac:dyDescent="0.2">
      <c r="A44" s="2"/>
      <c r="B44" s="4"/>
    </row>
    <row r="45" spans="1:5" x14ac:dyDescent="0.2">
      <c r="A45" s="2"/>
      <c r="B45" s="4"/>
    </row>
    <row r="46" spans="1:5" x14ac:dyDescent="0.2">
      <c r="A46" s="2"/>
      <c r="B46" s="4"/>
    </row>
    <row r="47" spans="1:5" x14ac:dyDescent="0.2">
      <c r="A47" s="2"/>
      <c r="B47" s="4"/>
      <c r="E47" s="1" t="s">
        <v>3</v>
      </c>
    </row>
    <row r="48" spans="1:5" x14ac:dyDescent="0.2">
      <c r="A48" s="2"/>
      <c r="B48" s="4"/>
    </row>
    <row r="49" spans="1:2" x14ac:dyDescent="0.2">
      <c r="A49" s="2"/>
      <c r="B49" s="4"/>
    </row>
    <row r="50" spans="1:2" x14ac:dyDescent="0.2">
      <c r="A50" s="2"/>
      <c r="B50" s="4"/>
    </row>
    <row r="51" spans="1:2" x14ac:dyDescent="0.2">
      <c r="A51" s="2"/>
      <c r="B51" s="4"/>
    </row>
    <row r="52" spans="1:2" x14ac:dyDescent="0.2">
      <c r="A52" s="2"/>
      <c r="B52" s="4"/>
    </row>
    <row r="53" spans="1:2" x14ac:dyDescent="0.2">
      <c r="A53" s="2"/>
      <c r="B53" s="4"/>
    </row>
    <row r="54" spans="1:2" x14ac:dyDescent="0.2">
      <c r="A54" s="2"/>
      <c r="B54" s="4"/>
    </row>
    <row r="55" spans="1:2" x14ac:dyDescent="0.2">
      <c r="A55" s="2"/>
      <c r="B55" s="4"/>
    </row>
    <row r="56" spans="1:2" x14ac:dyDescent="0.2">
      <c r="A56" s="2"/>
      <c r="B56" s="4"/>
    </row>
    <row r="57" spans="1:2" x14ac:dyDescent="0.2">
      <c r="A57" s="2"/>
      <c r="B57" s="4"/>
    </row>
    <row r="58" spans="1:2" x14ac:dyDescent="0.2">
      <c r="A58" s="2"/>
      <c r="B58" s="4"/>
    </row>
    <row r="59" spans="1:2" x14ac:dyDescent="0.2">
      <c r="A59" s="2"/>
      <c r="B59" s="4"/>
    </row>
    <row r="60" spans="1:2" x14ac:dyDescent="0.2">
      <c r="A60" s="2"/>
      <c r="B60" s="4"/>
    </row>
    <row r="61" spans="1:2" x14ac:dyDescent="0.2">
      <c r="A61" s="2"/>
      <c r="B61" s="4"/>
    </row>
    <row r="62" spans="1:2" x14ac:dyDescent="0.2">
      <c r="A62" s="2"/>
      <c r="B62" s="4"/>
    </row>
    <row r="63" spans="1:2" x14ac:dyDescent="0.2">
      <c r="A63" s="2"/>
      <c r="B63" s="4"/>
    </row>
    <row r="64" spans="1:2" x14ac:dyDescent="0.2">
      <c r="A64" s="2"/>
      <c r="B64" s="4"/>
    </row>
    <row r="65" spans="1:2" x14ac:dyDescent="0.2">
      <c r="A65" s="2"/>
      <c r="B65" s="4"/>
    </row>
    <row r="66" spans="1:2" x14ac:dyDescent="0.2">
      <c r="A66" s="2"/>
      <c r="B66" s="4"/>
    </row>
    <row r="67" spans="1:2" x14ac:dyDescent="0.2">
      <c r="A67" s="2"/>
      <c r="B67" s="4"/>
    </row>
    <row r="68" spans="1:2" x14ac:dyDescent="0.2">
      <c r="A68" s="2"/>
      <c r="B68" s="4"/>
    </row>
    <row r="69" spans="1:2" x14ac:dyDescent="0.2">
      <c r="A69" s="2"/>
      <c r="B69" s="4"/>
    </row>
    <row r="70" spans="1:2" x14ac:dyDescent="0.2">
      <c r="A70" s="2"/>
      <c r="B70" s="4"/>
    </row>
    <row r="71" spans="1:2" x14ac:dyDescent="0.2">
      <c r="A71" s="2"/>
      <c r="B71" s="4"/>
    </row>
    <row r="72" spans="1:2" x14ac:dyDescent="0.2">
      <c r="A72" s="2"/>
      <c r="B72" s="4"/>
    </row>
    <row r="73" spans="1:2" x14ac:dyDescent="0.2">
      <c r="A73" s="2"/>
      <c r="B73" s="4"/>
    </row>
    <row r="74" spans="1:2" x14ac:dyDescent="0.2">
      <c r="A74" s="2"/>
      <c r="B74" s="4"/>
    </row>
    <row r="75" spans="1:2" x14ac:dyDescent="0.2">
      <c r="A75" s="2"/>
      <c r="B75" s="4"/>
    </row>
    <row r="76" spans="1:2" x14ac:dyDescent="0.2">
      <c r="A76" s="2"/>
      <c r="B76" s="4"/>
    </row>
    <row r="77" spans="1:2" x14ac:dyDescent="0.2">
      <c r="A77" s="2"/>
      <c r="B77" s="4"/>
    </row>
    <row r="78" spans="1:2" x14ac:dyDescent="0.2">
      <c r="A78" s="2"/>
      <c r="B78" s="4"/>
    </row>
    <row r="79" spans="1:2" x14ac:dyDescent="0.2">
      <c r="A79" s="2"/>
      <c r="B79" s="4"/>
    </row>
    <row r="80" spans="1:2" x14ac:dyDescent="0.2">
      <c r="A80" s="2"/>
      <c r="B80" s="4"/>
    </row>
    <row r="81" spans="1:2" x14ac:dyDescent="0.2">
      <c r="A81" s="2"/>
      <c r="B81" s="4"/>
    </row>
    <row r="82" spans="1:2" x14ac:dyDescent="0.2">
      <c r="A82" s="2"/>
      <c r="B82" s="4"/>
    </row>
    <row r="83" spans="1:2" x14ac:dyDescent="0.2">
      <c r="A83" s="2"/>
      <c r="B83" s="4"/>
    </row>
    <row r="84" spans="1:2" x14ac:dyDescent="0.2">
      <c r="A84" s="2"/>
      <c r="B84" s="4"/>
    </row>
    <row r="85" spans="1:2" x14ac:dyDescent="0.2">
      <c r="A85" s="2"/>
      <c r="B85" s="4"/>
    </row>
    <row r="86" spans="1:2" x14ac:dyDescent="0.2">
      <c r="A86" s="2"/>
      <c r="B86" s="4"/>
    </row>
    <row r="87" spans="1:2" x14ac:dyDescent="0.2">
      <c r="A87" s="2"/>
      <c r="B87" s="4"/>
    </row>
    <row r="88" spans="1:2" x14ac:dyDescent="0.2">
      <c r="A88" s="2"/>
      <c r="B88" s="4"/>
    </row>
    <row r="89" spans="1:2" x14ac:dyDescent="0.2">
      <c r="A89" s="2"/>
      <c r="B89" s="4"/>
    </row>
    <row r="90" spans="1:2" x14ac:dyDescent="0.2">
      <c r="A90" s="2"/>
      <c r="B90" s="4"/>
    </row>
    <row r="91" spans="1:2" x14ac:dyDescent="0.2">
      <c r="A91" s="2"/>
      <c r="B91" s="4"/>
    </row>
    <row r="92" spans="1:2" x14ac:dyDescent="0.2">
      <c r="A92" s="2"/>
      <c r="B92" s="4"/>
    </row>
    <row r="93" spans="1:2" x14ac:dyDescent="0.2">
      <c r="A93" s="2"/>
      <c r="B93" s="4"/>
    </row>
    <row r="94" spans="1:2" x14ac:dyDescent="0.2">
      <c r="A94" s="2"/>
      <c r="B94" s="4"/>
    </row>
    <row r="95" spans="1:2" x14ac:dyDescent="0.2">
      <c r="A95" s="2"/>
      <c r="B95" s="4"/>
    </row>
    <row r="96" spans="1:2" x14ac:dyDescent="0.2">
      <c r="A96" s="2"/>
      <c r="B96" s="4"/>
    </row>
    <row r="97" spans="1:2" x14ac:dyDescent="0.2">
      <c r="A97" s="2"/>
      <c r="B97" s="4"/>
    </row>
    <row r="98" spans="1:2" x14ac:dyDescent="0.2">
      <c r="A98" s="2"/>
      <c r="B98" s="4"/>
    </row>
    <row r="99" spans="1:2" x14ac:dyDescent="0.2">
      <c r="A99" s="2"/>
      <c r="B99" s="4"/>
    </row>
    <row r="100" spans="1:2" x14ac:dyDescent="0.2">
      <c r="A100" s="2"/>
      <c r="B100" s="4"/>
    </row>
    <row r="101" spans="1:2" x14ac:dyDescent="0.2">
      <c r="A101" s="2"/>
      <c r="B101" s="4"/>
    </row>
    <row r="102" spans="1:2" x14ac:dyDescent="0.2">
      <c r="A102" s="2"/>
      <c r="B102" s="4"/>
    </row>
    <row r="103" spans="1:2" x14ac:dyDescent="0.2">
      <c r="A103" s="2"/>
      <c r="B103" s="4"/>
    </row>
    <row r="104" spans="1:2" x14ac:dyDescent="0.2">
      <c r="A104" s="2"/>
      <c r="B104" s="4"/>
    </row>
    <row r="105" spans="1:2" x14ac:dyDescent="0.2">
      <c r="A105" s="2"/>
      <c r="B105" s="4"/>
    </row>
    <row r="106" spans="1:2" x14ac:dyDescent="0.2">
      <c r="A106" s="2"/>
      <c r="B106" s="4"/>
    </row>
    <row r="107" spans="1:2" x14ac:dyDescent="0.2">
      <c r="A107" s="2"/>
      <c r="B107" s="4"/>
    </row>
  </sheetData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07"/>
  <sheetViews>
    <sheetView showGridLines="0" zoomScale="112" zoomScaleNormal="112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8" sqref="B28"/>
    </sheetView>
  </sheetViews>
  <sheetFormatPr defaultRowHeight="12" x14ac:dyDescent="0.2"/>
  <cols>
    <col min="1" max="1" width="9.140625" style="1"/>
    <col min="2" max="2" width="9.140625" style="3"/>
    <col min="3" max="16384" width="9.140625" style="1"/>
  </cols>
  <sheetData>
    <row r="1" spans="1:5" x14ac:dyDescent="0.2">
      <c r="A1" s="2">
        <v>44531</v>
      </c>
    </row>
    <row r="4" spans="1:5" x14ac:dyDescent="0.2">
      <c r="B4" s="3" t="s">
        <v>16</v>
      </c>
    </row>
    <row r="5" spans="1:5" x14ac:dyDescent="0.2">
      <c r="A5" s="6">
        <v>1998</v>
      </c>
      <c r="B5" s="4">
        <f>SUM('G3'!D5:E5)-SUM('G3'!D6:E6)</f>
        <v>-1.3320840634597477</v>
      </c>
      <c r="C5" s="5"/>
      <c r="D5" s="5"/>
    </row>
    <row r="6" spans="1:5" x14ac:dyDescent="0.2">
      <c r="A6" s="6">
        <f>A5+1</f>
        <v>1999</v>
      </c>
      <c r="B6" s="4">
        <f>SUM('G3'!D6:E6)-SUM('G3'!D7:E7)</f>
        <v>-1.7004335887309248</v>
      </c>
      <c r="C6" s="5"/>
      <c r="D6" s="5"/>
      <c r="E6" s="1" t="s">
        <v>13</v>
      </c>
    </row>
    <row r="7" spans="1:5" x14ac:dyDescent="0.2">
      <c r="A7" s="6">
        <f t="shared" ref="A7:A27" si="0">A6+1</f>
        <v>2000</v>
      </c>
      <c r="B7" s="4">
        <f>SUM('G3'!D7:E7)-SUM('G3'!D8:E8)</f>
        <v>0.77676750725366928</v>
      </c>
      <c r="C7" s="5"/>
      <c r="D7" s="5"/>
    </row>
    <row r="8" spans="1:5" x14ac:dyDescent="0.2">
      <c r="A8" s="6">
        <f t="shared" si="0"/>
        <v>2001</v>
      </c>
      <c r="B8" s="4">
        <f>SUM('G3'!D8:E8)-SUM('G3'!D9:E9)</f>
        <v>-0.25150704835491844</v>
      </c>
      <c r="C8" s="5"/>
      <c r="D8" s="5"/>
    </row>
    <row r="9" spans="1:5" x14ac:dyDescent="0.2">
      <c r="A9" s="6">
        <f t="shared" si="0"/>
        <v>2002</v>
      </c>
      <c r="B9" s="4">
        <f>SUM('G3'!D9:E9)-SUM('G3'!D10:E10)</f>
        <v>-0.35077725937399684</v>
      </c>
      <c r="C9" s="5"/>
      <c r="D9" s="5"/>
    </row>
    <row r="10" spans="1:5" x14ac:dyDescent="0.2">
      <c r="A10" s="6">
        <f t="shared" si="0"/>
        <v>2003</v>
      </c>
      <c r="B10" s="4">
        <f>SUM('G3'!D10:E10)-SUM('G3'!D11:E11)</f>
        <v>-0.29759472718075575</v>
      </c>
      <c r="C10" s="5"/>
      <c r="D10" s="5"/>
    </row>
    <row r="11" spans="1:5" x14ac:dyDescent="0.2">
      <c r="A11" s="6">
        <f t="shared" si="0"/>
        <v>2004</v>
      </c>
      <c r="B11" s="4">
        <f>SUM('G3'!D11:E11)-SUM('G3'!D12:E12)</f>
        <v>0.42456209185806237</v>
      </c>
      <c r="C11" s="5"/>
      <c r="D11" s="5"/>
    </row>
    <row r="12" spans="1:5" x14ac:dyDescent="0.2">
      <c r="A12" s="6">
        <f t="shared" si="0"/>
        <v>2005</v>
      </c>
      <c r="B12" s="4">
        <f>SUM('G3'!D12:E12)-SUM('G3'!D13:E13)</f>
        <v>-3.1139245881105726E-2</v>
      </c>
      <c r="C12" s="5"/>
      <c r="D12" s="5"/>
    </row>
    <row r="13" spans="1:5" x14ac:dyDescent="0.2">
      <c r="A13" s="6">
        <f t="shared" si="0"/>
        <v>2006</v>
      </c>
      <c r="B13" s="4">
        <f>SUM('G3'!D13:E13)-SUM('G3'!D14:E14)</f>
        <v>0.64987010618662611</v>
      </c>
      <c r="C13" s="5"/>
      <c r="D13" s="5"/>
    </row>
    <row r="14" spans="1:5" x14ac:dyDescent="0.2">
      <c r="A14" s="6">
        <f t="shared" si="0"/>
        <v>2007</v>
      </c>
      <c r="B14" s="4">
        <f>SUM('G3'!D14:E14)-SUM('G3'!D15:E15)</f>
        <v>0.51313534238706593</v>
      </c>
      <c r="C14" s="5"/>
      <c r="D14" s="5"/>
    </row>
    <row r="15" spans="1:5" x14ac:dyDescent="0.2">
      <c r="A15" s="6">
        <f t="shared" si="0"/>
        <v>2008</v>
      </c>
      <c r="B15" s="4">
        <f>SUM('G3'!D15:E15)-SUM('G3'!D16:E16)</f>
        <v>1.8413988973999151E-2</v>
      </c>
      <c r="C15" s="5"/>
      <c r="D15" s="5"/>
    </row>
    <row r="16" spans="1:5" x14ac:dyDescent="0.2">
      <c r="A16" s="6">
        <f t="shared" si="0"/>
        <v>2009</v>
      </c>
      <c r="B16" s="4">
        <f>SUM('G3'!D16:E16)-SUM('G3'!D17:E17)</f>
        <v>-0.27690727211214572</v>
      </c>
      <c r="C16" s="5"/>
      <c r="D16" s="5"/>
    </row>
    <row r="17" spans="1:4" x14ac:dyDescent="0.2">
      <c r="A17" s="6">
        <f t="shared" si="0"/>
        <v>2010</v>
      </c>
      <c r="B17" s="4">
        <f>SUM('G3'!D17:E17)-SUM('G3'!D18:E18)</f>
        <v>0.3684691878643942</v>
      </c>
      <c r="C17" s="5"/>
      <c r="D17" s="5"/>
    </row>
    <row r="18" spans="1:4" x14ac:dyDescent="0.2">
      <c r="A18" s="6">
        <f t="shared" si="0"/>
        <v>2011</v>
      </c>
      <c r="B18" s="4">
        <f>SUM('G3'!D18:E18)-SUM('G3'!D19:E19)</f>
        <v>0.12499225483361065</v>
      </c>
      <c r="C18" s="5"/>
      <c r="D18" s="5"/>
    </row>
    <row r="19" spans="1:4" x14ac:dyDescent="0.2">
      <c r="A19" s="6">
        <f t="shared" si="0"/>
        <v>2012</v>
      </c>
      <c r="B19" s="4">
        <f>SUM('G3'!D19:E19)-SUM('G3'!D20:E20)</f>
        <v>0.10814232826373382</v>
      </c>
      <c r="C19" s="5"/>
      <c r="D19" s="5"/>
    </row>
    <row r="20" spans="1:4" x14ac:dyDescent="0.2">
      <c r="A20" s="6">
        <f t="shared" si="0"/>
        <v>2013</v>
      </c>
      <c r="B20" s="4">
        <f>SUM('G3'!D20:E20)-SUM('G3'!D21:E21)</f>
        <v>0.55968586149904176</v>
      </c>
      <c r="C20" s="5"/>
      <c r="D20" s="5"/>
    </row>
    <row r="21" spans="1:4" x14ac:dyDescent="0.2">
      <c r="A21" s="6">
        <f t="shared" si="0"/>
        <v>2014</v>
      </c>
      <c r="B21" s="4">
        <f>SUM('G3'!D21:E21)-SUM('G3'!D22:E22)</f>
        <v>1.2718702028349502</v>
      </c>
      <c r="C21" s="5"/>
      <c r="D21" s="5"/>
    </row>
    <row r="22" spans="1:4" x14ac:dyDescent="0.2">
      <c r="A22" s="6">
        <f t="shared" si="0"/>
        <v>2015</v>
      </c>
      <c r="B22" s="4">
        <f>SUM('G3'!D22:E22)-SUM('G3'!D23:E23)</f>
        <v>-3.1526157716961656E-2</v>
      </c>
      <c r="C22" s="5"/>
      <c r="D22" s="5"/>
    </row>
    <row r="23" spans="1:4" x14ac:dyDescent="0.2">
      <c r="A23" s="6">
        <f t="shared" si="0"/>
        <v>2016</v>
      </c>
      <c r="B23" s="4">
        <f>SUM('G3'!D23:E23)-SUM('G3'!D24:E24)</f>
        <v>-0.35290015334551783</v>
      </c>
      <c r="C23" s="5"/>
      <c r="D23" s="5"/>
    </row>
    <row r="24" spans="1:4" x14ac:dyDescent="0.2">
      <c r="A24" s="6">
        <f>A23+1</f>
        <v>2017</v>
      </c>
      <c r="B24" s="4">
        <f>SUM('G3'!D24:E24)-SUM('G3'!D25:E25)</f>
        <v>-0.47369344211142972</v>
      </c>
      <c r="C24" s="5"/>
      <c r="D24" s="5"/>
    </row>
    <row r="25" spans="1:4" x14ac:dyDescent="0.2">
      <c r="A25" s="6">
        <f t="shared" si="0"/>
        <v>2018</v>
      </c>
      <c r="B25" s="4">
        <f>SUM('G3'!D25:E25)-SUM('G3'!D26:E26)</f>
        <v>0.3665228018817096</v>
      </c>
      <c r="C25" s="5"/>
      <c r="D25" s="5"/>
    </row>
    <row r="26" spans="1:4" x14ac:dyDescent="0.2">
      <c r="A26" s="6">
        <f t="shared" si="0"/>
        <v>2019</v>
      </c>
      <c r="B26" s="4">
        <f>SUM('G3'!D26:E26)-SUM('G3'!D27:E27)</f>
        <v>-0.8219888292347064</v>
      </c>
      <c r="C26" s="5"/>
      <c r="D26" s="5"/>
    </row>
    <row r="27" spans="1:4" x14ac:dyDescent="0.2">
      <c r="A27" s="6">
        <f t="shared" si="0"/>
        <v>2020</v>
      </c>
      <c r="B27" s="4">
        <f>SUM('G3'!D27:E27)-SUM('G3'!D28:E28)</f>
        <v>8.2335047169283868</v>
      </c>
      <c r="C27" s="5"/>
      <c r="D27" s="5"/>
    </row>
    <row r="28" spans="1:4" x14ac:dyDescent="0.2">
      <c r="A28" s="6">
        <v>2021</v>
      </c>
      <c r="B28" s="4">
        <f>SUM('G3'!D28:E28)-SUM('G3'!D29:E29)</f>
        <v>-7.7422001566660885</v>
      </c>
      <c r="C28" s="5"/>
      <c r="D28" s="5"/>
    </row>
    <row r="29" spans="1:4" x14ac:dyDescent="0.2">
      <c r="A29" s="6"/>
      <c r="B29" s="4"/>
    </row>
    <row r="30" spans="1:4" x14ac:dyDescent="0.2">
      <c r="A30" s="6"/>
      <c r="B30" s="4"/>
    </row>
    <row r="31" spans="1:4" x14ac:dyDescent="0.2">
      <c r="A31" s="6"/>
      <c r="B31" s="4"/>
    </row>
    <row r="32" spans="1:4" x14ac:dyDescent="0.2">
      <c r="A32" s="6"/>
      <c r="B32" s="4"/>
    </row>
    <row r="33" spans="1:5" x14ac:dyDescent="0.2">
      <c r="A33" s="6"/>
      <c r="B33" s="4"/>
    </row>
    <row r="34" spans="1:5" x14ac:dyDescent="0.2">
      <c r="A34" s="6"/>
      <c r="B34" s="4"/>
    </row>
    <row r="35" spans="1:5" x14ac:dyDescent="0.2">
      <c r="A35" s="2"/>
      <c r="B35" s="4"/>
    </row>
    <row r="36" spans="1:5" x14ac:dyDescent="0.2">
      <c r="A36" s="2"/>
      <c r="B36" s="4"/>
    </row>
    <row r="37" spans="1:5" x14ac:dyDescent="0.2">
      <c r="A37" s="2"/>
      <c r="B37" s="4"/>
    </row>
    <row r="38" spans="1:5" x14ac:dyDescent="0.2">
      <c r="A38" s="2"/>
      <c r="B38" s="4"/>
    </row>
    <row r="39" spans="1:5" x14ac:dyDescent="0.2">
      <c r="A39" s="2"/>
      <c r="B39" s="4"/>
    </row>
    <row r="40" spans="1:5" x14ac:dyDescent="0.2">
      <c r="A40" s="2"/>
      <c r="B40" s="4"/>
    </row>
    <row r="41" spans="1:5" x14ac:dyDescent="0.2">
      <c r="A41" s="2"/>
      <c r="B41" s="4"/>
    </row>
    <row r="42" spans="1:5" x14ac:dyDescent="0.2">
      <c r="A42" s="2"/>
      <c r="B42" s="4"/>
    </row>
    <row r="43" spans="1:5" x14ac:dyDescent="0.2">
      <c r="A43" s="2"/>
      <c r="B43" s="4"/>
    </row>
    <row r="44" spans="1:5" x14ac:dyDescent="0.2">
      <c r="A44" s="2"/>
      <c r="B44" s="4"/>
      <c r="E44" s="1" t="s">
        <v>3</v>
      </c>
    </row>
    <row r="45" spans="1:5" x14ac:dyDescent="0.2">
      <c r="A45" s="2"/>
      <c r="B45" s="4"/>
    </row>
    <row r="46" spans="1:5" x14ac:dyDescent="0.2">
      <c r="A46" s="2"/>
      <c r="B46" s="4"/>
    </row>
    <row r="47" spans="1:5" x14ac:dyDescent="0.2">
      <c r="A47" s="2"/>
      <c r="B47" s="4"/>
    </row>
    <row r="48" spans="1:5" x14ac:dyDescent="0.2">
      <c r="A48" s="2"/>
      <c r="B48" s="4"/>
    </row>
    <row r="49" spans="1:2" x14ac:dyDescent="0.2">
      <c r="A49" s="2"/>
      <c r="B49" s="4"/>
    </row>
    <row r="50" spans="1:2" x14ac:dyDescent="0.2">
      <c r="A50" s="2"/>
      <c r="B50" s="4"/>
    </row>
    <row r="51" spans="1:2" x14ac:dyDescent="0.2">
      <c r="A51" s="2"/>
      <c r="B51" s="4"/>
    </row>
    <row r="52" spans="1:2" x14ac:dyDescent="0.2">
      <c r="A52" s="2"/>
      <c r="B52" s="4"/>
    </row>
    <row r="53" spans="1:2" x14ac:dyDescent="0.2">
      <c r="A53" s="2"/>
      <c r="B53" s="4"/>
    </row>
    <row r="54" spans="1:2" x14ac:dyDescent="0.2">
      <c r="A54" s="2"/>
      <c r="B54" s="4"/>
    </row>
    <row r="55" spans="1:2" x14ac:dyDescent="0.2">
      <c r="A55" s="2"/>
      <c r="B55" s="4"/>
    </row>
    <row r="56" spans="1:2" x14ac:dyDescent="0.2">
      <c r="A56" s="2"/>
      <c r="B56" s="4"/>
    </row>
    <row r="57" spans="1:2" x14ac:dyDescent="0.2">
      <c r="A57" s="2"/>
      <c r="B57" s="4"/>
    </row>
    <row r="58" spans="1:2" x14ac:dyDescent="0.2">
      <c r="A58" s="2"/>
      <c r="B58" s="4"/>
    </row>
    <row r="59" spans="1:2" x14ac:dyDescent="0.2">
      <c r="A59" s="2"/>
      <c r="B59" s="4"/>
    </row>
    <row r="60" spans="1:2" x14ac:dyDescent="0.2">
      <c r="A60" s="2"/>
      <c r="B60" s="4"/>
    </row>
    <row r="61" spans="1:2" x14ac:dyDescent="0.2">
      <c r="A61" s="2"/>
      <c r="B61" s="4"/>
    </row>
    <row r="62" spans="1:2" x14ac:dyDescent="0.2">
      <c r="A62" s="2"/>
      <c r="B62" s="4"/>
    </row>
    <row r="63" spans="1:2" x14ac:dyDescent="0.2">
      <c r="A63" s="2"/>
      <c r="B63" s="4"/>
    </row>
    <row r="64" spans="1:2" x14ac:dyDescent="0.2">
      <c r="A64" s="2"/>
      <c r="B64" s="4"/>
    </row>
    <row r="65" spans="1:2" x14ac:dyDescent="0.2">
      <c r="A65" s="2"/>
      <c r="B65" s="4"/>
    </row>
    <row r="66" spans="1:2" x14ac:dyDescent="0.2">
      <c r="A66" s="2"/>
      <c r="B66" s="4"/>
    </row>
    <row r="67" spans="1:2" x14ac:dyDescent="0.2">
      <c r="A67" s="2"/>
      <c r="B67" s="4"/>
    </row>
    <row r="68" spans="1:2" x14ac:dyDescent="0.2">
      <c r="A68" s="2"/>
      <c r="B68" s="4"/>
    </row>
    <row r="69" spans="1:2" x14ac:dyDescent="0.2">
      <c r="A69" s="2"/>
      <c r="B69" s="4"/>
    </row>
    <row r="70" spans="1:2" x14ac:dyDescent="0.2">
      <c r="A70" s="2"/>
      <c r="B70" s="4"/>
    </row>
    <row r="71" spans="1:2" x14ac:dyDescent="0.2">
      <c r="A71" s="2"/>
      <c r="B71" s="4"/>
    </row>
    <row r="72" spans="1:2" x14ac:dyDescent="0.2">
      <c r="A72" s="2"/>
      <c r="B72" s="4"/>
    </row>
    <row r="73" spans="1:2" x14ac:dyDescent="0.2">
      <c r="A73" s="2"/>
      <c r="B73" s="4"/>
    </row>
    <row r="74" spans="1:2" x14ac:dyDescent="0.2">
      <c r="A74" s="2"/>
      <c r="B74" s="4"/>
    </row>
    <row r="75" spans="1:2" x14ac:dyDescent="0.2">
      <c r="A75" s="2"/>
      <c r="B75" s="4"/>
    </row>
    <row r="76" spans="1:2" x14ac:dyDescent="0.2">
      <c r="A76" s="2"/>
      <c r="B76" s="4"/>
    </row>
    <row r="77" spans="1:2" x14ac:dyDescent="0.2">
      <c r="A77" s="2"/>
      <c r="B77" s="4"/>
    </row>
    <row r="78" spans="1:2" x14ac:dyDescent="0.2">
      <c r="A78" s="2"/>
      <c r="B78" s="4"/>
    </row>
    <row r="79" spans="1:2" x14ac:dyDescent="0.2">
      <c r="A79" s="2"/>
      <c r="B79" s="4"/>
    </row>
    <row r="80" spans="1:2" x14ac:dyDescent="0.2">
      <c r="A80" s="2"/>
      <c r="B80" s="4"/>
    </row>
    <row r="81" spans="1:2" x14ac:dyDescent="0.2">
      <c r="A81" s="2"/>
      <c r="B81" s="4"/>
    </row>
    <row r="82" spans="1:2" x14ac:dyDescent="0.2">
      <c r="A82" s="2"/>
      <c r="B82" s="4"/>
    </row>
    <row r="83" spans="1:2" x14ac:dyDescent="0.2">
      <c r="A83" s="2"/>
      <c r="B83" s="4"/>
    </row>
    <row r="84" spans="1:2" x14ac:dyDescent="0.2">
      <c r="A84" s="2"/>
      <c r="B84" s="4"/>
    </row>
    <row r="85" spans="1:2" x14ac:dyDescent="0.2">
      <c r="A85" s="2"/>
      <c r="B85" s="4"/>
    </row>
    <row r="86" spans="1:2" x14ac:dyDescent="0.2">
      <c r="A86" s="2"/>
      <c r="B86" s="4"/>
    </row>
    <row r="87" spans="1:2" x14ac:dyDescent="0.2">
      <c r="A87" s="2"/>
      <c r="B87" s="4"/>
    </row>
    <row r="88" spans="1:2" x14ac:dyDescent="0.2">
      <c r="A88" s="2"/>
      <c r="B88" s="4"/>
    </row>
    <row r="89" spans="1:2" x14ac:dyDescent="0.2">
      <c r="A89" s="2"/>
      <c r="B89" s="4"/>
    </row>
    <row r="90" spans="1:2" x14ac:dyDescent="0.2">
      <c r="A90" s="2"/>
      <c r="B90" s="4"/>
    </row>
    <row r="91" spans="1:2" x14ac:dyDescent="0.2">
      <c r="A91" s="2"/>
      <c r="B91" s="4"/>
    </row>
    <row r="92" spans="1:2" x14ac:dyDescent="0.2">
      <c r="A92" s="2"/>
      <c r="B92" s="4"/>
    </row>
    <row r="93" spans="1:2" x14ac:dyDescent="0.2">
      <c r="A93" s="2"/>
      <c r="B93" s="4"/>
    </row>
    <row r="94" spans="1:2" x14ac:dyDescent="0.2">
      <c r="A94" s="2"/>
      <c r="B94" s="4"/>
    </row>
    <row r="95" spans="1:2" x14ac:dyDescent="0.2">
      <c r="A95" s="2"/>
      <c r="B95" s="4"/>
    </row>
    <row r="96" spans="1:2" x14ac:dyDescent="0.2">
      <c r="A96" s="2"/>
      <c r="B96" s="4"/>
    </row>
    <row r="97" spans="1:2" x14ac:dyDescent="0.2">
      <c r="A97" s="2"/>
      <c r="B97" s="4"/>
    </row>
    <row r="98" spans="1:2" x14ac:dyDescent="0.2">
      <c r="A98" s="2"/>
      <c r="B98" s="4"/>
    </row>
    <row r="99" spans="1:2" x14ac:dyDescent="0.2">
      <c r="A99" s="2"/>
      <c r="B99" s="4"/>
    </row>
    <row r="100" spans="1:2" x14ac:dyDescent="0.2">
      <c r="A100" s="2"/>
      <c r="B100" s="4"/>
    </row>
    <row r="101" spans="1:2" x14ac:dyDescent="0.2">
      <c r="A101" s="2"/>
      <c r="B101" s="4"/>
    </row>
    <row r="102" spans="1:2" x14ac:dyDescent="0.2">
      <c r="A102" s="2"/>
      <c r="B102" s="4"/>
    </row>
    <row r="103" spans="1:2" x14ac:dyDescent="0.2">
      <c r="A103" s="2"/>
      <c r="B103" s="4"/>
    </row>
    <row r="104" spans="1:2" x14ac:dyDescent="0.2">
      <c r="A104" s="2"/>
      <c r="B104" s="4"/>
    </row>
    <row r="105" spans="1:2" x14ac:dyDescent="0.2">
      <c r="A105" s="2"/>
      <c r="B105" s="4"/>
    </row>
    <row r="106" spans="1:2" x14ac:dyDescent="0.2">
      <c r="A106" s="2"/>
      <c r="B106" s="4"/>
    </row>
    <row r="107" spans="1:2" x14ac:dyDescent="0.2">
      <c r="A107" s="2"/>
      <c r="B107" s="4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G1</vt:lpstr>
      <vt:lpstr>G2</vt:lpstr>
      <vt:lpstr>G3</vt:lpstr>
      <vt:lpstr>G4</vt:lpstr>
      <vt:lpstr>G5</vt:lpstr>
      <vt:lpstr>GB1</vt:lpstr>
    </vt:vector>
  </TitlesOfParts>
  <Company>Senado Federal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 da Conceição Pinto</dc:creator>
  <cp:lastModifiedBy>Vilma</cp:lastModifiedBy>
  <dcterms:created xsi:type="dcterms:W3CDTF">2021-12-08T18:39:45Z</dcterms:created>
  <dcterms:modified xsi:type="dcterms:W3CDTF">2022-05-26T14:49:03Z</dcterms:modified>
</cp:coreProperties>
</file>